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рез" sheetId="1" r:id="rId1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<sst xmlns="http://schemas.openxmlformats.org/spreadsheetml/2006/main" count="458" uniqueCount="131">
  <si>
    <t>(тыс.руб.)</t>
  </si>
  <si>
    <t>Наименование показателя</t>
  </si>
  <si>
    <t>КБК</t>
  </si>
  <si>
    <t>КФСР</t>
  </si>
  <si>
    <t>КЦСР</t>
  </si>
  <si>
    <t>КВР</t>
  </si>
  <si>
    <t>1</t>
  </si>
  <si>
    <t>2</t>
  </si>
  <si>
    <t>3</t>
  </si>
  <si>
    <t>4</t>
  </si>
  <si>
    <t>5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</si>
  <si>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</si>
  <si>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</si>
  <si>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</si>
  <si>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</si>
  <si>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</si>
  <si>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</si>
  <si>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</si>
  <si>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</si>
  <si>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</si>
  <si>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</si>
  <si>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</si>
  <si>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</si>
  <si>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</si>
  <si>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</si>
  <si>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</si>
  <si>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</si>
  <si>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</si>
  <si>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</si>
  <si>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</si>
  <si>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</si>
  <si>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</si>
  <si>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</si>
  <si>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</si>
  <si>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</si>
  <si>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</si>
  <si>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Благоустройство</t>
  </si>
  <si>
    <t>0503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</si>
  <si>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</si>
  <si>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</si>
  <si>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0218062</t>
  </si>
  <si>
    <t>Культура и кинематография</t>
  </si>
  <si>
    <t>Культура</t>
  </si>
  <si>
    <t>0801</t>
  </si>
  <si>
    <t>Социальная политика</t>
  </si>
  <si>
    <t>Пенсионное обеспечение</t>
  </si>
  <si>
    <t>1001</t>
  </si>
  <si>
    <t>Физическая культура и спорт</t>
  </si>
  <si>
    <t xml:space="preserve">к решению Алексеевского сельского </t>
  </si>
  <si>
    <t xml:space="preserve">Совета депутатов </t>
  </si>
  <si>
    <t>Администрация Алексеевского сельсовета</t>
  </si>
  <si>
    <t>1105</t>
  </si>
  <si>
    <t/>
  </si>
  <si>
    <t>Общегосударственные вопросы</t>
  </si>
  <si>
    <t>Обеспечение деятельности (оказание услуг) подведомственных учреждений</t>
  </si>
  <si>
    <t>Глава муниципального образования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</si>
  <si>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</si>
  <si>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</si>
  <si>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 местной администрации</t>
  </si>
  <si>
    <t>Осуществление первичного воинского учета на территориях, где отсутствуют военные комиссариаты</t>
  </si>
  <si>
    <t>Содержание и управление дорожным хозяйством</t>
  </si>
  <si>
    <t>Дорожное хозяйство (дорожные фонды)</t>
  </si>
  <si>
    <t>0118102</t>
  </si>
  <si>
    <t>0118203</t>
  </si>
  <si>
    <t>Мероприятия в области строительства, архитектуры и градостроительства</t>
  </si>
  <si>
    <t>Уличное освещение поселений</t>
  </si>
  <si>
    <t>Содержание уличного освещения поселений</t>
  </si>
  <si>
    <t>Обеспечение деятельности подведомственных учреждений (местный бюджет)</t>
  </si>
  <si>
    <t>0128081</t>
  </si>
  <si>
    <t>0148023</t>
  </si>
  <si>
    <t>0138308</t>
  </si>
  <si>
    <t>Защита населения и территории от черезвычайных ситуаций природного и техногенного характера, гражданская оборона</t>
  </si>
  <si>
    <t>Доплаты к пенсиям государственных служащих субъектов Российской Федерации  и муниципальных служащих</t>
  </si>
  <si>
    <t>Приложение 11</t>
  </si>
  <si>
    <t>9018025</t>
  </si>
  <si>
    <t>9018021</t>
  </si>
  <si>
    <t>9018011</t>
  </si>
  <si>
    <t>9018306</t>
  </si>
  <si>
    <t>9018307</t>
  </si>
  <si>
    <t>9017514</t>
  </si>
  <si>
    <t>9018022</t>
  </si>
  <si>
    <t>9025118</t>
  </si>
  <si>
    <t>9048303</t>
  </si>
  <si>
    <t>9048304</t>
  </si>
  <si>
    <t>9058103</t>
  </si>
  <si>
    <t>0218063</t>
  </si>
  <si>
    <t>9108110</t>
  </si>
  <si>
    <t>120</t>
  </si>
  <si>
    <t>122</t>
  </si>
  <si>
    <t>121</t>
  </si>
  <si>
    <t>2015 год</t>
  </si>
  <si>
    <t xml:space="preserve">Распределение бюджетных ассигнований по целевым статьям (муниципальным программам муниципального образования Алексеевский сельский Совет и непрограммным направлениям деятельности), группам и подгруппам видов расходов, разделам, подразделам классификации расходов местного бюджета на 2015 год </t>
  </si>
  <si>
    <t>852</t>
  </si>
  <si>
    <t>Уплата прочих налогов, сборов и иных платежей</t>
  </si>
  <si>
    <t>0310</t>
  </si>
  <si>
    <t>Обеспечение пожарной безопасности</t>
  </si>
  <si>
    <t>0128023</t>
  </si>
  <si>
    <t>Первичные меры пожарной безопасности населенных пунктов</t>
  </si>
  <si>
    <t>от 26.12.2014 № 46-127р</t>
  </si>
  <si>
    <t>9018024</t>
  </si>
  <si>
    <t>Центральный аппарат НСОТ</t>
  </si>
  <si>
    <t>0107</t>
  </si>
  <si>
    <t>Обеспечение проведения выборов и референдумов</t>
  </si>
  <si>
    <t>Другие вопросы в области культуры и спорта</t>
  </si>
  <si>
    <t>0158204</t>
  </si>
  <si>
    <t>0168103</t>
  </si>
  <si>
    <t>0168113</t>
  </si>
  <si>
    <t>0168114</t>
  </si>
  <si>
    <t>Софинансирование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поселений.</t>
  </si>
  <si>
    <t>Прочая закупка товаров, работ и услуг для обеспечения государствен н ых (муниципальных) нужд</t>
  </si>
  <si>
    <t>0118594</t>
  </si>
  <si>
    <t>Расходы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поселений.</t>
  </si>
  <si>
    <t>0117594</t>
  </si>
  <si>
    <t>0117508</t>
  </si>
  <si>
    <t>0118508</t>
  </si>
  <si>
    <t>Расходы бюджетов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</si>
  <si>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Софинансирование расходов бюджетов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</si>
  <si>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Субсидия на цели, не связанные с финансовым обеспечением выполнения муниципального задания на оказание муниципальных услуг (выполнение работ)</t>
  </si>
  <si>
    <t>612</t>
  </si>
  <si>
    <t>Мероприятия по землеустройству и землепользованию</t>
  </si>
  <si>
    <t>9118309</t>
  </si>
  <si>
    <t>Прочая закупка товаров, работ и услуг для государственных (муниципальных нужд)</t>
  </si>
  <si>
    <t>Закупка товаров, работ и услуг для государственных (муниципальных нужд)</t>
  </si>
  <si>
    <t>Иные  закупки товаров, работ и услуг для государственных (муниципальных нужд)</t>
  </si>
  <si>
    <t>0212126</t>
  </si>
  <si>
    <t>Коммунальное хозяйство</t>
  </si>
  <si>
    <t>0502</t>
  </si>
  <si>
    <t>9068082</t>
  </si>
  <si>
    <t>Ремонтно восстановительные работы в сфере жилищно-коммунального хозяйства</t>
  </si>
  <si>
    <t>Приложение 3</t>
  </si>
  <si>
    <t>от 27.04.2015 № 52-141р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</si>
</sst>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Simplified Arabic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49" fontId="1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/>
    </xf>
    <xf numFmtId="165" fontId="4" fillId="0" borderId="10" xfId="0" applyNumberFormat="1" applyFont="1" applyFill="1" applyBorder="1" applyAlignment="1">
      <alignment horizontal="right" vertical="top" wrapText="1"/>
    </xf>
    <xf numFmtId="165" fontId="4" fillId="0" borderId="10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65" fontId="1" fillId="0" borderId="16" xfId="0" applyNumberFormat="1" applyFont="1" applyFill="1" applyBorder="1" applyAlignment="1">
      <alignment horizontal="right" vertical="top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165" fontId="1" fillId="0" borderId="17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49" fontId="1" fillId="0" borderId="18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zoomScale="115" zoomScaleNormal="115" zoomScalePageLayoutView="0" workbookViewId="0" topLeftCell="A1">
      <selection activeCell="G6" sqref="G6"/>
    </sheetView>
  </sheetViews>
  <sheetFormatPr defaultColWidth="8.8515625" defaultRowHeight="12.75"/>
  <cols>
    <col min="1" max="1" width="54.7109375" style="1" customWidth="1"/>
    <col min="2" max="2" width="11.57421875" style="1" customWidth="1"/>
    <col min="3" max="4" width="8.28125" style="1" customWidth="1"/>
    <col min="5" max="5" width="12.421875" style="1" customWidth="1"/>
    <col min="6" max="6" width="13.421875" style="1" customWidth="1"/>
    <col min="7" max="31" width="15.7109375" style="1" customWidth="1"/>
    <col min="32" max="16384" width="8.8515625" style="1" customWidth="1"/>
  </cols>
  <sheetData>
    <row r="1" ht="15.75">
      <c r="C1" s="1" t="s">
        <v>129</v>
      </c>
    </row>
    <row r="2" ht="15.75">
      <c r="C2" s="1" t="s">
        <v>48</v>
      </c>
    </row>
    <row r="3" ht="15.75">
      <c r="C3" s="1" t="s">
        <v>49</v>
      </c>
    </row>
    <row r="4" spans="3:4" ht="15.75">
      <c r="C4" s="31" t="s">
        <v>130</v>
      </c>
      <c r="D4" s="32"/>
    </row>
    <row r="5" spans="3:5" ht="15.75">
      <c r="C5" s="1" t="s">
        <v>73</v>
      </c>
      <c r="E5" s="2"/>
    </row>
    <row r="6" spans="3:5" ht="15.75">
      <c r="C6" s="1" t="s">
        <v>48</v>
      </c>
      <c r="E6" s="3"/>
    </row>
    <row r="7" spans="3:5" ht="15.75">
      <c r="C7" s="1" t="s">
        <v>49</v>
      </c>
      <c r="E7" s="3"/>
    </row>
    <row r="8" spans="3:5" ht="15.75">
      <c r="C8" s="1" t="s">
        <v>98</v>
      </c>
      <c r="E8" s="3"/>
    </row>
    <row r="9" ht="15.75">
      <c r="E9" s="3"/>
    </row>
    <row r="10" spans="1:5" ht="62.25" customHeight="1">
      <c r="A10" s="41" t="s">
        <v>91</v>
      </c>
      <c r="B10" s="41"/>
      <c r="C10" s="41"/>
      <c r="D10" s="41"/>
      <c r="E10" s="41"/>
    </row>
    <row r="11" spans="1:5" ht="15.75">
      <c r="A11" s="42"/>
      <c r="B11" s="42"/>
      <c r="C11" s="13"/>
      <c r="D11" s="14"/>
      <c r="E11" s="14"/>
    </row>
    <row r="12" spans="1:5" ht="15.75">
      <c r="A12" s="42"/>
      <c r="B12" s="42"/>
      <c r="C12" s="13"/>
      <c r="E12" s="1" t="s">
        <v>0</v>
      </c>
    </row>
    <row r="13" spans="1:6" ht="15.75">
      <c r="A13" s="43" t="s">
        <v>1</v>
      </c>
      <c r="B13" s="43" t="s">
        <v>2</v>
      </c>
      <c r="C13" s="43"/>
      <c r="D13" s="43"/>
      <c r="E13" s="43" t="s">
        <v>90</v>
      </c>
      <c r="F13" s="15"/>
    </row>
    <row r="14" spans="1:6" ht="29.25" customHeight="1">
      <c r="A14" s="43"/>
      <c r="B14" s="4" t="s">
        <v>4</v>
      </c>
      <c r="C14" s="4" t="s">
        <v>5</v>
      </c>
      <c r="D14" s="4" t="s">
        <v>3</v>
      </c>
      <c r="E14" s="43"/>
      <c r="F14" s="15"/>
    </row>
    <row r="15" spans="1:6" ht="15.75">
      <c r="A15" s="5" t="s">
        <v>6</v>
      </c>
      <c r="B15" s="5" t="s">
        <v>7</v>
      </c>
      <c r="C15" s="5" t="s">
        <v>8</v>
      </c>
      <c r="D15" s="5" t="s">
        <v>9</v>
      </c>
      <c r="E15" s="5" t="s">
        <v>10</v>
      </c>
      <c r="F15" s="15"/>
    </row>
    <row r="16" spans="1:6" ht="15.75">
      <c r="A16" s="5" t="s">
        <v>50</v>
      </c>
      <c r="B16" s="5"/>
      <c r="C16" s="5"/>
      <c r="D16" s="5"/>
      <c r="E16" s="19">
        <f>E17+E25+E40+E45+E49+E53+E57+E61+E65+E69+E73+E81+E85+E89+E93+E117+E121+E128+E132+E136+E140+E147+E155+E101+E111+E97+E105+E113+E144+E127</f>
        <v>7148.695</v>
      </c>
      <c r="F16" s="16"/>
    </row>
    <row r="17" spans="1:7" ht="15.75">
      <c r="A17" s="12" t="s">
        <v>55</v>
      </c>
      <c r="B17" s="7" t="s">
        <v>74</v>
      </c>
      <c r="C17" s="7" t="s">
        <v>52</v>
      </c>
      <c r="D17" s="7" t="s">
        <v>52</v>
      </c>
      <c r="E17" s="19">
        <f>E18</f>
        <v>466.6</v>
      </c>
      <c r="G17" s="17"/>
    </row>
    <row r="18" spans="1:5" ht="81" customHeight="1">
      <c r="A18" s="6" t="s">
        <v>13</v>
      </c>
      <c r="B18" s="7" t="s">
        <v>74</v>
      </c>
      <c r="C18" s="7" t="s">
        <v>87</v>
      </c>
      <c r="D18" s="7" t="s">
        <v>52</v>
      </c>
      <c r="E18" s="19">
        <f>E20+E24</f>
        <v>466.6</v>
      </c>
    </row>
    <row r="19" spans="1:5" ht="81" customHeight="1">
      <c r="A19" s="6" t="s">
        <v>13</v>
      </c>
      <c r="B19" s="7" t="s">
        <v>74</v>
      </c>
      <c r="C19" s="7" t="s">
        <v>89</v>
      </c>
      <c r="D19" s="7"/>
      <c r="E19" s="19">
        <f>E20</f>
        <v>462.6</v>
      </c>
    </row>
    <row r="20" spans="1:5" ht="15.75">
      <c r="A20" s="6" t="s">
        <v>53</v>
      </c>
      <c r="B20" s="7" t="s">
        <v>74</v>
      </c>
      <c r="C20" s="7" t="s">
        <v>89</v>
      </c>
      <c r="D20" s="7" t="s">
        <v>52</v>
      </c>
      <c r="E20" s="19">
        <f>E21</f>
        <v>462.6</v>
      </c>
    </row>
    <row r="21" spans="1:5" ht="47.25">
      <c r="A21" s="12" t="s">
        <v>11</v>
      </c>
      <c r="B21" s="7" t="s">
        <v>74</v>
      </c>
      <c r="C21" s="7" t="s">
        <v>89</v>
      </c>
      <c r="D21" s="7" t="s">
        <v>12</v>
      </c>
      <c r="E21" s="20">
        <v>462.6</v>
      </c>
    </row>
    <row r="22" spans="1:5" ht="78.75">
      <c r="A22" s="6" t="s">
        <v>13</v>
      </c>
      <c r="B22" s="7" t="s">
        <v>74</v>
      </c>
      <c r="C22" s="7" t="s">
        <v>88</v>
      </c>
      <c r="D22" s="7"/>
      <c r="E22" s="20">
        <f>E23</f>
        <v>4</v>
      </c>
    </row>
    <row r="23" spans="1:5" ht="15.75">
      <c r="A23" s="6" t="s">
        <v>53</v>
      </c>
      <c r="B23" s="7" t="s">
        <v>74</v>
      </c>
      <c r="C23" s="7" t="s">
        <v>88</v>
      </c>
      <c r="D23" s="7"/>
      <c r="E23" s="20">
        <f>E24</f>
        <v>4</v>
      </c>
    </row>
    <row r="24" spans="1:5" ht="47.25">
      <c r="A24" s="12" t="s">
        <v>11</v>
      </c>
      <c r="B24" s="7" t="s">
        <v>74</v>
      </c>
      <c r="C24" s="7" t="s">
        <v>88</v>
      </c>
      <c r="D24" s="7" t="s">
        <v>12</v>
      </c>
      <c r="E24" s="20">
        <v>4</v>
      </c>
    </row>
    <row r="25" spans="1:5" ht="15.75">
      <c r="A25" s="12" t="s">
        <v>56</v>
      </c>
      <c r="B25" s="7" t="s">
        <v>75</v>
      </c>
      <c r="C25" s="7"/>
      <c r="D25" s="7"/>
      <c r="E25" s="19">
        <f>E27+E30+E33+E37</f>
        <v>1469.818</v>
      </c>
    </row>
    <row r="26" spans="1:5" ht="78.75">
      <c r="A26" s="6" t="s">
        <v>13</v>
      </c>
      <c r="B26" s="7" t="s">
        <v>75</v>
      </c>
      <c r="C26" s="7" t="s">
        <v>87</v>
      </c>
      <c r="D26" s="7"/>
      <c r="E26" s="19">
        <f>E27+E30</f>
        <v>764</v>
      </c>
    </row>
    <row r="27" spans="1:5" ht="78.75">
      <c r="A27" s="6" t="s">
        <v>13</v>
      </c>
      <c r="B27" s="7" t="s">
        <v>75</v>
      </c>
      <c r="C27" s="7" t="s">
        <v>89</v>
      </c>
      <c r="D27" s="7"/>
      <c r="E27" s="19">
        <f>E28</f>
        <v>760</v>
      </c>
    </row>
    <row r="28" spans="1:5" ht="15.75">
      <c r="A28" s="6" t="s">
        <v>53</v>
      </c>
      <c r="B28" s="7" t="s">
        <v>75</v>
      </c>
      <c r="C28" s="7" t="s">
        <v>89</v>
      </c>
      <c r="D28" s="7"/>
      <c r="E28" s="19">
        <f>E29</f>
        <v>760</v>
      </c>
    </row>
    <row r="29" spans="1:5" ht="63">
      <c r="A29" s="12" t="s">
        <v>57</v>
      </c>
      <c r="B29" s="7" t="s">
        <v>75</v>
      </c>
      <c r="C29" s="7" t="s">
        <v>89</v>
      </c>
      <c r="D29" s="7" t="s">
        <v>14</v>
      </c>
      <c r="E29" s="20">
        <v>760</v>
      </c>
    </row>
    <row r="30" spans="1:5" ht="78.75">
      <c r="A30" s="6" t="s">
        <v>13</v>
      </c>
      <c r="B30" s="7" t="s">
        <v>75</v>
      </c>
      <c r="C30" s="7" t="s">
        <v>88</v>
      </c>
      <c r="D30" s="7"/>
      <c r="E30" s="20">
        <f>E31</f>
        <v>4</v>
      </c>
    </row>
    <row r="31" spans="1:5" ht="15.75">
      <c r="A31" s="6" t="s">
        <v>53</v>
      </c>
      <c r="B31" s="7" t="s">
        <v>75</v>
      </c>
      <c r="C31" s="7" t="s">
        <v>88</v>
      </c>
      <c r="D31" s="7"/>
      <c r="E31" s="20">
        <f>E32</f>
        <v>4</v>
      </c>
    </row>
    <row r="32" spans="1:5" ht="63">
      <c r="A32" s="12" t="s">
        <v>57</v>
      </c>
      <c r="B32" s="7" t="s">
        <v>75</v>
      </c>
      <c r="C32" s="7" t="s">
        <v>88</v>
      </c>
      <c r="D32" s="7" t="s">
        <v>14</v>
      </c>
      <c r="E32" s="20">
        <v>4</v>
      </c>
    </row>
    <row r="33" spans="1:5" ht="47.25">
      <c r="A33" s="6" t="s">
        <v>15</v>
      </c>
      <c r="B33" s="7" t="s">
        <v>75</v>
      </c>
      <c r="C33" s="7" t="s">
        <v>16</v>
      </c>
      <c r="D33" s="7"/>
      <c r="E33" s="20">
        <f>E34</f>
        <v>693.1179999999999</v>
      </c>
    </row>
    <row r="34" spans="1:5" ht="15.75">
      <c r="A34" s="6" t="s">
        <v>53</v>
      </c>
      <c r="B34" s="7" t="s">
        <v>75</v>
      </c>
      <c r="C34" s="7" t="s">
        <v>16</v>
      </c>
      <c r="D34" s="7"/>
      <c r="E34" s="20">
        <f>E35+E36</f>
        <v>693.1179999999999</v>
      </c>
    </row>
    <row r="35" spans="1:5" ht="63">
      <c r="A35" s="12" t="s">
        <v>57</v>
      </c>
      <c r="B35" s="7" t="s">
        <v>75</v>
      </c>
      <c r="C35" s="7" t="s">
        <v>16</v>
      </c>
      <c r="D35" s="7" t="s">
        <v>14</v>
      </c>
      <c r="E35" s="20">
        <f>439.02-22.602+56.7+200</f>
        <v>673.1179999999999</v>
      </c>
    </row>
    <row r="36" spans="1:5" ht="15.75">
      <c r="A36" s="12" t="s">
        <v>102</v>
      </c>
      <c r="B36" s="7" t="s">
        <v>75</v>
      </c>
      <c r="C36" s="7" t="s">
        <v>16</v>
      </c>
      <c r="D36" s="7" t="s">
        <v>101</v>
      </c>
      <c r="E36" s="20">
        <v>20</v>
      </c>
    </row>
    <row r="37" spans="1:5" ht="15.75">
      <c r="A37" s="11" t="s">
        <v>93</v>
      </c>
      <c r="B37" s="7" t="s">
        <v>75</v>
      </c>
      <c r="C37" s="7" t="s">
        <v>92</v>
      </c>
      <c r="D37" s="7"/>
      <c r="E37" s="20">
        <f>E38</f>
        <v>12.7</v>
      </c>
    </row>
    <row r="38" spans="1:5" ht="15.75">
      <c r="A38" s="6" t="s">
        <v>53</v>
      </c>
      <c r="B38" s="7" t="s">
        <v>75</v>
      </c>
      <c r="C38" s="7" t="s">
        <v>92</v>
      </c>
      <c r="D38" s="7"/>
      <c r="E38" s="20">
        <f>E39</f>
        <v>12.7</v>
      </c>
    </row>
    <row r="39" spans="1:5" ht="63">
      <c r="A39" s="12" t="s">
        <v>57</v>
      </c>
      <c r="B39" s="7" t="s">
        <v>75</v>
      </c>
      <c r="C39" s="7" t="s">
        <v>92</v>
      </c>
      <c r="D39" s="7" t="s">
        <v>14</v>
      </c>
      <c r="E39" s="20">
        <v>12.7</v>
      </c>
    </row>
    <row r="40" spans="1:5" ht="15.75">
      <c r="A40" s="12" t="s">
        <v>100</v>
      </c>
      <c r="B40" s="7" t="s">
        <v>99</v>
      </c>
      <c r="C40" s="7"/>
      <c r="D40" s="7"/>
      <c r="E40" s="20">
        <f>E41</f>
        <v>353.1</v>
      </c>
    </row>
    <row r="41" spans="1:5" ht="78.75">
      <c r="A41" s="6" t="s">
        <v>13</v>
      </c>
      <c r="B41" s="7" t="s">
        <v>99</v>
      </c>
      <c r="C41" s="7" t="s">
        <v>87</v>
      </c>
      <c r="D41" s="7"/>
      <c r="E41" s="20">
        <f>E42</f>
        <v>353.1</v>
      </c>
    </row>
    <row r="42" spans="1:5" ht="78.75">
      <c r="A42" s="6" t="s">
        <v>13</v>
      </c>
      <c r="B42" s="7" t="s">
        <v>99</v>
      </c>
      <c r="C42" s="7" t="s">
        <v>89</v>
      </c>
      <c r="D42" s="7"/>
      <c r="E42" s="20">
        <f>E43</f>
        <v>353.1</v>
      </c>
    </row>
    <row r="43" spans="1:5" ht="15.75">
      <c r="A43" s="6" t="s">
        <v>53</v>
      </c>
      <c r="B43" s="7" t="s">
        <v>99</v>
      </c>
      <c r="C43" s="7" t="s">
        <v>89</v>
      </c>
      <c r="D43" s="7"/>
      <c r="E43" s="20">
        <f>E44</f>
        <v>353.1</v>
      </c>
    </row>
    <row r="44" spans="1:5" ht="63">
      <c r="A44" s="12" t="s">
        <v>57</v>
      </c>
      <c r="B44" s="7" t="s">
        <v>99</v>
      </c>
      <c r="C44" s="7" t="s">
        <v>89</v>
      </c>
      <c r="D44" s="7" t="s">
        <v>14</v>
      </c>
      <c r="E44" s="20">
        <v>353.1</v>
      </c>
    </row>
    <row r="45" spans="1:5" ht="15.75">
      <c r="A45" s="12" t="s">
        <v>58</v>
      </c>
      <c r="B45" s="7" t="s">
        <v>76</v>
      </c>
      <c r="C45" s="7"/>
      <c r="D45" s="7"/>
      <c r="E45" s="19">
        <f>E46</f>
        <v>40</v>
      </c>
    </row>
    <row r="46" spans="1:5" ht="15.75">
      <c r="A46" s="6" t="s">
        <v>19</v>
      </c>
      <c r="B46" s="7" t="s">
        <v>76</v>
      </c>
      <c r="C46" s="7" t="s">
        <v>20</v>
      </c>
      <c r="D46" s="7"/>
      <c r="E46" s="19">
        <f>E47</f>
        <v>40</v>
      </c>
    </row>
    <row r="47" spans="1:5" ht="15.75">
      <c r="A47" s="6" t="s">
        <v>53</v>
      </c>
      <c r="B47" s="7" t="s">
        <v>76</v>
      </c>
      <c r="C47" s="7" t="s">
        <v>20</v>
      </c>
      <c r="D47" s="7"/>
      <c r="E47" s="19">
        <f>E48</f>
        <v>40</v>
      </c>
    </row>
    <row r="48" spans="1:5" ht="15.75">
      <c r="A48" s="6" t="s">
        <v>17</v>
      </c>
      <c r="B48" s="7" t="s">
        <v>76</v>
      </c>
      <c r="C48" s="7" t="s">
        <v>20</v>
      </c>
      <c r="D48" s="7" t="s">
        <v>18</v>
      </c>
      <c r="E48" s="20">
        <f>40</f>
        <v>40</v>
      </c>
    </row>
    <row r="49" spans="1:5" ht="15.75">
      <c r="A49" s="6" t="s">
        <v>21</v>
      </c>
      <c r="B49" s="7" t="s">
        <v>96</v>
      </c>
      <c r="C49" s="7"/>
      <c r="D49" s="7"/>
      <c r="E49" s="19">
        <f>E50</f>
        <v>0.2</v>
      </c>
    </row>
    <row r="50" spans="1:5" ht="35.25" customHeight="1">
      <c r="A50" s="6" t="s">
        <v>15</v>
      </c>
      <c r="B50" s="7" t="s">
        <v>96</v>
      </c>
      <c r="C50" s="7" t="s">
        <v>16</v>
      </c>
      <c r="D50" s="7"/>
      <c r="E50" s="19">
        <f>E51</f>
        <v>0.2</v>
      </c>
    </row>
    <row r="51" spans="1:5" ht="15.75">
      <c r="A51" s="6" t="s">
        <v>53</v>
      </c>
      <c r="B51" s="7" t="s">
        <v>96</v>
      </c>
      <c r="C51" s="7" t="s">
        <v>16</v>
      </c>
      <c r="D51" s="7"/>
      <c r="E51" s="19">
        <f>E52</f>
        <v>0.2</v>
      </c>
    </row>
    <row r="52" spans="1:5" ht="15.75">
      <c r="A52" s="6" t="s">
        <v>21</v>
      </c>
      <c r="B52" s="7" t="s">
        <v>96</v>
      </c>
      <c r="C52" s="7" t="s">
        <v>16</v>
      </c>
      <c r="D52" s="7" t="s">
        <v>22</v>
      </c>
      <c r="E52" s="20">
        <v>0.2</v>
      </c>
    </row>
    <row r="53" spans="1:5" ht="15.75">
      <c r="A53" s="6" t="s">
        <v>21</v>
      </c>
      <c r="B53" s="7" t="s">
        <v>69</v>
      </c>
      <c r="C53" s="7"/>
      <c r="D53" s="7"/>
      <c r="E53" s="19">
        <f>E54</f>
        <v>0.2</v>
      </c>
    </row>
    <row r="54" spans="1:5" ht="34.5" customHeight="1">
      <c r="A54" s="6" t="s">
        <v>15</v>
      </c>
      <c r="B54" s="7" t="s">
        <v>69</v>
      </c>
      <c r="C54" s="7" t="s">
        <v>16</v>
      </c>
      <c r="D54" s="7"/>
      <c r="E54" s="19">
        <f>E55</f>
        <v>0.2</v>
      </c>
    </row>
    <row r="55" spans="1:5" ht="15.75">
      <c r="A55" s="6" t="s">
        <v>53</v>
      </c>
      <c r="B55" s="7" t="s">
        <v>69</v>
      </c>
      <c r="C55" s="7" t="s">
        <v>16</v>
      </c>
      <c r="D55" s="7"/>
      <c r="E55" s="19">
        <f>E56</f>
        <v>0.2</v>
      </c>
    </row>
    <row r="56" spans="1:5" ht="15.75">
      <c r="A56" s="6" t="s">
        <v>21</v>
      </c>
      <c r="B56" s="7" t="s">
        <v>69</v>
      </c>
      <c r="C56" s="7" t="s">
        <v>16</v>
      </c>
      <c r="D56" s="7" t="s">
        <v>22</v>
      </c>
      <c r="E56" s="20">
        <v>0.2</v>
      </c>
    </row>
    <row r="57" spans="1:5" ht="15.75">
      <c r="A57" s="6" t="s">
        <v>21</v>
      </c>
      <c r="B57" s="7" t="s">
        <v>77</v>
      </c>
      <c r="C57" s="7"/>
      <c r="D57" s="7"/>
      <c r="E57" s="19">
        <f>E58</f>
        <v>22.66</v>
      </c>
    </row>
    <row r="58" spans="1:5" ht="15.75">
      <c r="A58" s="6" t="s">
        <v>23</v>
      </c>
      <c r="B58" s="7" t="s">
        <v>77</v>
      </c>
      <c r="C58" s="7" t="s">
        <v>24</v>
      </c>
      <c r="D58" s="7"/>
      <c r="E58" s="19">
        <f>E59</f>
        <v>22.66</v>
      </c>
    </row>
    <row r="59" spans="1:5" ht="15.75">
      <c r="A59" s="6" t="s">
        <v>53</v>
      </c>
      <c r="B59" s="7" t="s">
        <v>77</v>
      </c>
      <c r="C59" s="7" t="s">
        <v>24</v>
      </c>
      <c r="D59" s="7"/>
      <c r="E59" s="19">
        <f>E60</f>
        <v>22.66</v>
      </c>
    </row>
    <row r="60" spans="1:5" ht="15.75">
      <c r="A60" s="6" t="s">
        <v>21</v>
      </c>
      <c r="B60" s="7" t="s">
        <v>77</v>
      </c>
      <c r="C60" s="7">
        <v>540</v>
      </c>
      <c r="D60" s="7" t="s">
        <v>22</v>
      </c>
      <c r="E60" s="20">
        <v>22.66</v>
      </c>
    </row>
    <row r="61" spans="1:5" ht="15.75">
      <c r="A61" s="6" t="s">
        <v>21</v>
      </c>
      <c r="B61" s="7" t="s">
        <v>78</v>
      </c>
      <c r="C61" s="7"/>
      <c r="D61" s="7"/>
      <c r="E61" s="19">
        <f>E62</f>
        <v>20.8</v>
      </c>
    </row>
    <row r="62" spans="1:5" ht="15.75">
      <c r="A62" s="6" t="s">
        <v>23</v>
      </c>
      <c r="B62" s="7" t="s">
        <v>78</v>
      </c>
      <c r="C62" s="7" t="s">
        <v>24</v>
      </c>
      <c r="D62" s="7"/>
      <c r="E62" s="19">
        <f>E63</f>
        <v>20.8</v>
      </c>
    </row>
    <row r="63" spans="1:5" ht="15.75">
      <c r="A63" s="6" t="s">
        <v>53</v>
      </c>
      <c r="B63" s="7" t="s">
        <v>78</v>
      </c>
      <c r="C63" s="7" t="s">
        <v>24</v>
      </c>
      <c r="D63" s="7"/>
      <c r="E63" s="19">
        <f>E64</f>
        <v>20.8</v>
      </c>
    </row>
    <row r="64" spans="1:5" ht="15.75">
      <c r="A64" s="6" t="s">
        <v>21</v>
      </c>
      <c r="B64" s="7" t="s">
        <v>78</v>
      </c>
      <c r="C64" s="7">
        <v>540</v>
      </c>
      <c r="D64" s="7" t="s">
        <v>22</v>
      </c>
      <c r="E64" s="20">
        <v>20.8</v>
      </c>
    </row>
    <row r="65" spans="1:5" ht="15.75">
      <c r="A65" s="6" t="s">
        <v>21</v>
      </c>
      <c r="B65" s="7" t="s">
        <v>79</v>
      </c>
      <c r="C65" s="7"/>
      <c r="D65" s="7"/>
      <c r="E65" s="19">
        <f>E66</f>
        <v>2.9</v>
      </c>
    </row>
    <row r="66" spans="1:5" ht="33" customHeight="1">
      <c r="A66" s="6" t="s">
        <v>15</v>
      </c>
      <c r="B66" s="7" t="s">
        <v>79</v>
      </c>
      <c r="C66" s="7" t="s">
        <v>16</v>
      </c>
      <c r="D66" s="7"/>
      <c r="E66" s="19">
        <f>E67</f>
        <v>2.9</v>
      </c>
    </row>
    <row r="67" spans="1:5" ht="15.75">
      <c r="A67" s="6" t="s">
        <v>53</v>
      </c>
      <c r="B67" s="7" t="s">
        <v>79</v>
      </c>
      <c r="C67" s="7" t="s">
        <v>16</v>
      </c>
      <c r="D67" s="7"/>
      <c r="E67" s="19">
        <f>E68</f>
        <v>2.9</v>
      </c>
    </row>
    <row r="68" spans="1:5" ht="15.75">
      <c r="A68" s="6" t="s">
        <v>21</v>
      </c>
      <c r="B68" s="7" t="s">
        <v>79</v>
      </c>
      <c r="C68" s="7" t="s">
        <v>16</v>
      </c>
      <c r="D68" s="7" t="s">
        <v>22</v>
      </c>
      <c r="E68" s="20">
        <f>2.8+0.1</f>
        <v>2.9</v>
      </c>
    </row>
    <row r="69" spans="1:5" ht="15.75">
      <c r="A69" s="6" t="s">
        <v>21</v>
      </c>
      <c r="B69" s="7" t="s">
        <v>80</v>
      </c>
      <c r="C69" s="7"/>
      <c r="D69" s="7"/>
      <c r="E69" s="19">
        <f>E70</f>
        <v>0.5</v>
      </c>
    </row>
    <row r="70" spans="1:7" ht="15.75">
      <c r="A70" s="11" t="s">
        <v>93</v>
      </c>
      <c r="B70" s="7" t="s">
        <v>80</v>
      </c>
      <c r="C70" s="7" t="s">
        <v>92</v>
      </c>
      <c r="D70" s="7"/>
      <c r="E70" s="19">
        <f>E71</f>
        <v>0.5</v>
      </c>
      <c r="G70" s="10"/>
    </row>
    <row r="71" spans="1:7" ht="15.75">
      <c r="A71" s="6" t="s">
        <v>53</v>
      </c>
      <c r="B71" s="7" t="s">
        <v>80</v>
      </c>
      <c r="C71" s="7" t="s">
        <v>92</v>
      </c>
      <c r="D71" s="7"/>
      <c r="E71" s="19">
        <f>E72</f>
        <v>0.5</v>
      </c>
      <c r="G71" s="10"/>
    </row>
    <row r="72" spans="1:7" ht="15.75">
      <c r="A72" s="6" t="s">
        <v>21</v>
      </c>
      <c r="B72" s="7" t="s">
        <v>80</v>
      </c>
      <c r="C72" s="7" t="s">
        <v>92</v>
      </c>
      <c r="D72" s="7" t="s">
        <v>22</v>
      </c>
      <c r="E72" s="20">
        <v>0.5</v>
      </c>
      <c r="G72" s="8"/>
    </row>
    <row r="73" spans="1:7" ht="47.25">
      <c r="A73" s="12" t="s">
        <v>59</v>
      </c>
      <c r="B73" s="7" t="s">
        <v>81</v>
      </c>
      <c r="C73" s="7"/>
      <c r="D73" s="7"/>
      <c r="E73" s="19">
        <f>E74+E78</f>
        <v>72.6</v>
      </c>
      <c r="G73" s="8"/>
    </row>
    <row r="74" spans="1:7" ht="78.75">
      <c r="A74" s="6" t="s">
        <v>13</v>
      </c>
      <c r="B74" s="7" t="s">
        <v>81</v>
      </c>
      <c r="C74" s="7" t="s">
        <v>87</v>
      </c>
      <c r="D74" s="7"/>
      <c r="E74" s="19">
        <f>E75</f>
        <v>49.4</v>
      </c>
      <c r="G74" s="8"/>
    </row>
    <row r="75" spans="1:7" ht="78.75">
      <c r="A75" s="6" t="s">
        <v>13</v>
      </c>
      <c r="B75" s="7" t="s">
        <v>81</v>
      </c>
      <c r="C75" s="7" t="s">
        <v>89</v>
      </c>
      <c r="D75" s="7"/>
      <c r="E75" s="19">
        <f>E76</f>
        <v>49.4</v>
      </c>
      <c r="G75" s="8"/>
    </row>
    <row r="76" spans="1:7" ht="15.75">
      <c r="A76" s="6" t="s">
        <v>25</v>
      </c>
      <c r="B76" s="7" t="s">
        <v>81</v>
      </c>
      <c r="C76" s="7" t="s">
        <v>89</v>
      </c>
      <c r="D76" s="7"/>
      <c r="E76" s="19">
        <f>E77</f>
        <v>49.4</v>
      </c>
      <c r="G76" s="10"/>
    </row>
    <row r="77" spans="1:5" ht="15.75">
      <c r="A77" s="6" t="s">
        <v>26</v>
      </c>
      <c r="B77" s="7" t="s">
        <v>81</v>
      </c>
      <c r="C77" s="7" t="s">
        <v>89</v>
      </c>
      <c r="D77" s="7" t="s">
        <v>27</v>
      </c>
      <c r="E77" s="20">
        <v>49.4</v>
      </c>
    </row>
    <row r="78" spans="1:5" ht="33.75" customHeight="1">
      <c r="A78" s="6" t="s">
        <v>15</v>
      </c>
      <c r="B78" s="7" t="s">
        <v>81</v>
      </c>
      <c r="C78" s="7" t="s">
        <v>16</v>
      </c>
      <c r="D78" s="7"/>
      <c r="E78" s="20">
        <f>E79</f>
        <v>23.2</v>
      </c>
    </row>
    <row r="79" spans="1:5" ht="15.75">
      <c r="A79" s="6" t="s">
        <v>25</v>
      </c>
      <c r="B79" s="7" t="s">
        <v>81</v>
      </c>
      <c r="C79" s="7" t="s">
        <v>16</v>
      </c>
      <c r="D79" s="7"/>
      <c r="E79" s="20">
        <f>E80</f>
        <v>23.2</v>
      </c>
    </row>
    <row r="80" spans="1:5" ht="15.75">
      <c r="A80" s="6" t="s">
        <v>26</v>
      </c>
      <c r="B80" s="7" t="s">
        <v>81</v>
      </c>
      <c r="C80" s="7" t="s">
        <v>16</v>
      </c>
      <c r="D80" s="7" t="s">
        <v>27</v>
      </c>
      <c r="E80" s="20">
        <v>23.2</v>
      </c>
    </row>
    <row r="81" spans="1:5" ht="47.25">
      <c r="A81" s="6" t="s">
        <v>71</v>
      </c>
      <c r="B81" s="7" t="s">
        <v>70</v>
      </c>
      <c r="C81" s="7"/>
      <c r="D81" s="7"/>
      <c r="E81" s="19">
        <f>E82</f>
        <v>5</v>
      </c>
    </row>
    <row r="82" spans="1:5" ht="30.75" customHeight="1">
      <c r="A82" s="6" t="s">
        <v>15</v>
      </c>
      <c r="B82" s="7" t="s">
        <v>70</v>
      </c>
      <c r="C82" s="7" t="s">
        <v>16</v>
      </c>
      <c r="D82" s="7"/>
      <c r="E82" s="19">
        <f>E83</f>
        <v>5</v>
      </c>
    </row>
    <row r="83" spans="1:5" ht="29.25" customHeight="1">
      <c r="A83" s="12" t="s">
        <v>28</v>
      </c>
      <c r="B83" s="7" t="s">
        <v>70</v>
      </c>
      <c r="C83" s="7" t="s">
        <v>16</v>
      </c>
      <c r="D83" s="7"/>
      <c r="E83" s="19">
        <f>E84</f>
        <v>5</v>
      </c>
    </row>
    <row r="84" spans="1:5" ht="47.25">
      <c r="A84" s="18" t="s">
        <v>29</v>
      </c>
      <c r="B84" s="7" t="s">
        <v>70</v>
      </c>
      <c r="C84" s="7" t="s">
        <v>16</v>
      </c>
      <c r="D84" s="7" t="s">
        <v>30</v>
      </c>
      <c r="E84" s="20">
        <v>5</v>
      </c>
    </row>
    <row r="85" spans="1:5" ht="31.5">
      <c r="A85" s="11" t="s">
        <v>97</v>
      </c>
      <c r="B85" s="34" t="s">
        <v>104</v>
      </c>
      <c r="C85" s="7"/>
      <c r="D85" s="7"/>
      <c r="E85" s="20">
        <f>E86</f>
        <v>24.54</v>
      </c>
    </row>
    <row r="86" spans="1:5" ht="34.5" customHeight="1">
      <c r="A86" s="6" t="s">
        <v>15</v>
      </c>
      <c r="B86" s="34" t="s">
        <v>104</v>
      </c>
      <c r="C86" s="7" t="s">
        <v>16</v>
      </c>
      <c r="D86" s="7"/>
      <c r="E86" s="20">
        <f>E87</f>
        <v>24.54</v>
      </c>
    </row>
    <row r="87" spans="1:5" ht="31.5">
      <c r="A87" s="6" t="s">
        <v>28</v>
      </c>
      <c r="B87" s="34" t="s">
        <v>104</v>
      </c>
      <c r="C87" s="7" t="s">
        <v>16</v>
      </c>
      <c r="D87" s="7"/>
      <c r="E87" s="20">
        <f>E88</f>
        <v>24.54</v>
      </c>
    </row>
    <row r="88" spans="1:5" ht="15.75">
      <c r="A88" s="6" t="s">
        <v>95</v>
      </c>
      <c r="B88" s="34" t="s">
        <v>104</v>
      </c>
      <c r="C88" s="7" t="s">
        <v>16</v>
      </c>
      <c r="D88" s="7" t="s">
        <v>94</v>
      </c>
      <c r="E88" s="20">
        <f>72-0.06-47.4</f>
        <v>24.54</v>
      </c>
    </row>
    <row r="89" spans="1:5" ht="15.75">
      <c r="A89" s="12" t="s">
        <v>60</v>
      </c>
      <c r="B89" s="7" t="s">
        <v>62</v>
      </c>
      <c r="C89" s="7"/>
      <c r="D89" s="7"/>
      <c r="E89" s="19">
        <f>E90</f>
        <v>143.25900000000001</v>
      </c>
    </row>
    <row r="90" spans="1:5" ht="30.75" customHeight="1">
      <c r="A90" s="6" t="s">
        <v>15</v>
      </c>
      <c r="B90" s="7" t="s">
        <v>62</v>
      </c>
      <c r="C90" s="7" t="s">
        <v>16</v>
      </c>
      <c r="D90" s="7"/>
      <c r="E90" s="19">
        <f>E91</f>
        <v>143.25900000000001</v>
      </c>
    </row>
    <row r="91" spans="1:5" ht="15.75">
      <c r="A91" s="12" t="s">
        <v>31</v>
      </c>
      <c r="B91" s="7" t="s">
        <v>62</v>
      </c>
      <c r="C91" s="7" t="s">
        <v>16</v>
      </c>
      <c r="D91" s="7"/>
      <c r="E91" s="19">
        <f>E92</f>
        <v>143.25900000000001</v>
      </c>
    </row>
    <row r="92" spans="1:5" ht="15.75">
      <c r="A92" s="12" t="s">
        <v>61</v>
      </c>
      <c r="B92" s="7" t="s">
        <v>62</v>
      </c>
      <c r="C92" s="7" t="s">
        <v>16</v>
      </c>
      <c r="D92" s="7" t="s">
        <v>32</v>
      </c>
      <c r="E92" s="20">
        <f>121.9+21.359</f>
        <v>143.25900000000001</v>
      </c>
    </row>
    <row r="93" spans="1:5" ht="15.75">
      <c r="A93" s="12" t="s">
        <v>60</v>
      </c>
      <c r="B93" s="7" t="s">
        <v>63</v>
      </c>
      <c r="C93" s="7"/>
      <c r="D93" s="7"/>
      <c r="E93" s="19">
        <f>E94</f>
        <v>10</v>
      </c>
    </row>
    <row r="94" spans="1:5" ht="30.75" customHeight="1">
      <c r="A94" s="6" t="s">
        <v>15</v>
      </c>
      <c r="B94" s="7" t="s">
        <v>63</v>
      </c>
      <c r="C94" s="7" t="s">
        <v>16</v>
      </c>
      <c r="D94" s="7"/>
      <c r="E94" s="19">
        <f>E95</f>
        <v>10</v>
      </c>
    </row>
    <row r="95" spans="1:5" ht="15.75">
      <c r="A95" s="12" t="s">
        <v>31</v>
      </c>
      <c r="B95" s="7" t="s">
        <v>63</v>
      </c>
      <c r="C95" s="7" t="s">
        <v>16</v>
      </c>
      <c r="D95" s="7"/>
      <c r="E95" s="19">
        <f>E96</f>
        <v>10</v>
      </c>
    </row>
    <row r="96" spans="1:5" ht="15.75">
      <c r="A96" s="12" t="s">
        <v>61</v>
      </c>
      <c r="B96" s="7" t="s">
        <v>63</v>
      </c>
      <c r="C96" s="7" t="s">
        <v>16</v>
      </c>
      <c r="D96" s="7" t="s">
        <v>32</v>
      </c>
      <c r="E96" s="20">
        <v>10</v>
      </c>
    </row>
    <row r="97" spans="1:5" ht="66.75" customHeight="1">
      <c r="A97" s="11" t="s">
        <v>115</v>
      </c>
      <c r="B97" s="23" t="s">
        <v>113</v>
      </c>
      <c r="C97" s="7"/>
      <c r="D97" s="7"/>
      <c r="E97" s="20">
        <f>E98</f>
        <v>60</v>
      </c>
    </row>
    <row r="98" spans="1:5" ht="47.25">
      <c r="A98" s="24" t="s">
        <v>109</v>
      </c>
      <c r="B98" s="23" t="s">
        <v>113</v>
      </c>
      <c r="C98" s="7" t="s">
        <v>16</v>
      </c>
      <c r="D98" s="7"/>
      <c r="E98" s="20">
        <f>E99</f>
        <v>60</v>
      </c>
    </row>
    <row r="99" spans="1:5" ht="15.75">
      <c r="A99" s="12" t="s">
        <v>31</v>
      </c>
      <c r="B99" s="23" t="s">
        <v>113</v>
      </c>
      <c r="C99" s="7" t="s">
        <v>16</v>
      </c>
      <c r="D99" s="7"/>
      <c r="E99" s="20">
        <f>E100</f>
        <v>60</v>
      </c>
    </row>
    <row r="100" spans="1:5" ht="15.75">
      <c r="A100" s="12" t="s">
        <v>61</v>
      </c>
      <c r="B100" s="23" t="s">
        <v>113</v>
      </c>
      <c r="C100" s="7" t="s">
        <v>16</v>
      </c>
      <c r="D100" s="7" t="s">
        <v>32</v>
      </c>
      <c r="E100" s="20">
        <v>60</v>
      </c>
    </row>
    <row r="101" spans="1:5" ht="78.75">
      <c r="A101" s="6" t="s">
        <v>111</v>
      </c>
      <c r="B101" s="7" t="s">
        <v>112</v>
      </c>
      <c r="C101" s="7"/>
      <c r="D101" s="7"/>
      <c r="E101" s="20">
        <v>753.4</v>
      </c>
    </row>
    <row r="102" spans="1:5" ht="47.25">
      <c r="A102" s="28" t="s">
        <v>109</v>
      </c>
      <c r="B102" s="25" t="s">
        <v>112</v>
      </c>
      <c r="C102" s="29" t="s">
        <v>16</v>
      </c>
      <c r="D102" s="29"/>
      <c r="E102" s="30">
        <f>E101</f>
        <v>753.4</v>
      </c>
    </row>
    <row r="103" spans="1:5" ht="15.75">
      <c r="A103" s="12" t="s">
        <v>31</v>
      </c>
      <c r="B103" s="7" t="s">
        <v>112</v>
      </c>
      <c r="C103" s="7" t="s">
        <v>16</v>
      </c>
      <c r="D103" s="7"/>
      <c r="E103" s="20">
        <f>E102</f>
        <v>753.4</v>
      </c>
    </row>
    <row r="104" spans="1:5" ht="15.75">
      <c r="A104" s="12" t="s">
        <v>61</v>
      </c>
      <c r="B104" s="7" t="s">
        <v>112</v>
      </c>
      <c r="C104" s="7" t="s">
        <v>16</v>
      </c>
      <c r="D104" s="7" t="s">
        <v>32</v>
      </c>
      <c r="E104" s="20">
        <f>E103</f>
        <v>753.4</v>
      </c>
    </row>
    <row r="105" spans="1:5" ht="78.75">
      <c r="A105" s="6" t="s">
        <v>116</v>
      </c>
      <c r="B105" s="7" t="s">
        <v>114</v>
      </c>
      <c r="C105" s="7"/>
      <c r="D105" s="7"/>
      <c r="E105" s="20">
        <f>E106</f>
        <v>0.06</v>
      </c>
    </row>
    <row r="106" spans="1:5" ht="36" customHeight="1">
      <c r="A106" s="6" t="s">
        <v>109</v>
      </c>
      <c r="B106" s="7" t="s">
        <v>114</v>
      </c>
      <c r="C106" s="26" t="s">
        <v>16</v>
      </c>
      <c r="D106" s="26"/>
      <c r="E106" s="20">
        <f>E107</f>
        <v>0.06</v>
      </c>
    </row>
    <row r="107" spans="1:5" ht="15.75">
      <c r="A107" s="12" t="s">
        <v>31</v>
      </c>
      <c r="B107" s="7" t="s">
        <v>114</v>
      </c>
      <c r="C107" s="7" t="s">
        <v>16</v>
      </c>
      <c r="D107" s="7"/>
      <c r="E107" s="20">
        <f>E108</f>
        <v>0.06</v>
      </c>
    </row>
    <row r="108" spans="1:5" ht="15.75">
      <c r="A108" s="12" t="s">
        <v>61</v>
      </c>
      <c r="B108" s="7" t="s">
        <v>114</v>
      </c>
      <c r="C108" s="7" t="s">
        <v>16</v>
      </c>
      <c r="D108" s="7" t="s">
        <v>32</v>
      </c>
      <c r="E108" s="20">
        <v>0.06</v>
      </c>
    </row>
    <row r="109" spans="1:5" ht="78.75">
      <c r="A109" s="6" t="s">
        <v>108</v>
      </c>
      <c r="B109" s="7" t="s">
        <v>110</v>
      </c>
      <c r="C109" s="7"/>
      <c r="D109" s="7"/>
      <c r="E109" s="20">
        <v>22.602</v>
      </c>
    </row>
    <row r="110" spans="1:5" ht="47.25">
      <c r="A110" s="24" t="s">
        <v>109</v>
      </c>
      <c r="B110" s="25" t="s">
        <v>110</v>
      </c>
      <c r="C110" s="26" t="s">
        <v>16</v>
      </c>
      <c r="D110" s="26"/>
      <c r="E110" s="27">
        <f>E109</f>
        <v>22.602</v>
      </c>
    </row>
    <row r="111" spans="1:5" ht="15.75">
      <c r="A111" s="12" t="s">
        <v>31</v>
      </c>
      <c r="B111" s="23" t="s">
        <v>110</v>
      </c>
      <c r="C111" s="7" t="s">
        <v>16</v>
      </c>
      <c r="D111" s="7"/>
      <c r="E111" s="20">
        <f>E110</f>
        <v>22.602</v>
      </c>
    </row>
    <row r="112" spans="1:5" ht="15.75">
      <c r="A112" s="12" t="s">
        <v>61</v>
      </c>
      <c r="B112" s="7" t="s">
        <v>110</v>
      </c>
      <c r="C112" s="7" t="s">
        <v>16</v>
      </c>
      <c r="D112" s="7" t="s">
        <v>32</v>
      </c>
      <c r="E112" s="20">
        <f>E111</f>
        <v>22.602</v>
      </c>
    </row>
    <row r="113" spans="1:5" ht="31.5">
      <c r="A113" s="12" t="s">
        <v>119</v>
      </c>
      <c r="B113" s="7" t="s">
        <v>120</v>
      </c>
      <c r="C113" s="7" t="s">
        <v>16</v>
      </c>
      <c r="D113" s="7" t="s">
        <v>34</v>
      </c>
      <c r="E113" s="20">
        <f>E114</f>
        <v>99.036</v>
      </c>
    </row>
    <row r="114" spans="1:5" ht="31.5">
      <c r="A114" s="12" t="s">
        <v>122</v>
      </c>
      <c r="B114" s="7" t="s">
        <v>120</v>
      </c>
      <c r="C114" s="7"/>
      <c r="D114" s="7"/>
      <c r="E114" s="20">
        <f>E115</f>
        <v>99.036</v>
      </c>
    </row>
    <row r="115" spans="1:5" ht="31.5">
      <c r="A115" s="12" t="s">
        <v>123</v>
      </c>
      <c r="B115" s="7" t="s">
        <v>120</v>
      </c>
      <c r="C115" s="7" t="s">
        <v>16</v>
      </c>
      <c r="D115" s="7"/>
      <c r="E115" s="20">
        <f>E116</f>
        <v>99.036</v>
      </c>
    </row>
    <row r="116" spans="1:5" ht="31.5">
      <c r="A116" s="12" t="s">
        <v>121</v>
      </c>
      <c r="B116" s="7" t="s">
        <v>120</v>
      </c>
      <c r="C116" s="7" t="s">
        <v>16</v>
      </c>
      <c r="D116" s="7"/>
      <c r="E116" s="20">
        <f>51.636+47.4</f>
        <v>99.036</v>
      </c>
    </row>
    <row r="117" spans="1:5" ht="31.5">
      <c r="A117" s="12" t="s">
        <v>64</v>
      </c>
      <c r="B117" s="7" t="s">
        <v>82</v>
      </c>
      <c r="C117" s="7" t="s">
        <v>16</v>
      </c>
      <c r="D117" s="7" t="s">
        <v>34</v>
      </c>
      <c r="E117" s="19">
        <f>E118</f>
        <v>15.15</v>
      </c>
    </row>
    <row r="118" spans="1:5" ht="15.75">
      <c r="A118" s="6" t="s">
        <v>23</v>
      </c>
      <c r="B118" s="7" t="s">
        <v>82</v>
      </c>
      <c r="C118" s="7" t="s">
        <v>24</v>
      </c>
      <c r="D118" s="7"/>
      <c r="E118" s="19">
        <f>E119</f>
        <v>15.15</v>
      </c>
    </row>
    <row r="119" spans="1:5" ht="15.75">
      <c r="A119" s="6" t="s">
        <v>31</v>
      </c>
      <c r="B119" s="7" t="s">
        <v>82</v>
      </c>
      <c r="C119" s="7" t="s">
        <v>24</v>
      </c>
      <c r="D119" s="7"/>
      <c r="E119" s="19">
        <f>E120</f>
        <v>15.15</v>
      </c>
    </row>
    <row r="120" spans="1:5" ht="15.75">
      <c r="A120" s="6" t="s">
        <v>33</v>
      </c>
      <c r="B120" s="7" t="s">
        <v>82</v>
      </c>
      <c r="C120" s="7" t="s">
        <v>24</v>
      </c>
      <c r="D120" s="7" t="s">
        <v>34</v>
      </c>
      <c r="E120" s="20">
        <v>15.15</v>
      </c>
    </row>
    <row r="121" spans="1:5" ht="31.5">
      <c r="A121" s="12" t="s">
        <v>64</v>
      </c>
      <c r="B121" s="7" t="s">
        <v>83</v>
      </c>
      <c r="C121" s="7"/>
      <c r="D121" s="7"/>
      <c r="E121" s="19">
        <f>E122</f>
        <v>8.27</v>
      </c>
    </row>
    <row r="122" spans="1:5" ht="15.75">
      <c r="A122" s="6" t="s">
        <v>23</v>
      </c>
      <c r="B122" s="7" t="s">
        <v>83</v>
      </c>
      <c r="C122" s="7" t="s">
        <v>24</v>
      </c>
      <c r="D122" s="7"/>
      <c r="E122" s="19">
        <f>E123</f>
        <v>8.27</v>
      </c>
    </row>
    <row r="123" spans="1:5" ht="15.75">
      <c r="A123" s="6" t="s">
        <v>31</v>
      </c>
      <c r="B123" s="7" t="s">
        <v>83</v>
      </c>
      <c r="C123" s="7" t="s">
        <v>24</v>
      </c>
      <c r="D123" s="7"/>
      <c r="E123" s="19">
        <f>E124</f>
        <v>8.27</v>
      </c>
    </row>
    <row r="124" spans="1:5" ht="18.75" customHeight="1">
      <c r="A124" s="6" t="s">
        <v>33</v>
      </c>
      <c r="B124" s="7" t="s">
        <v>83</v>
      </c>
      <c r="C124" s="7" t="s">
        <v>24</v>
      </c>
      <c r="D124" s="7" t="s">
        <v>34</v>
      </c>
      <c r="E124" s="20">
        <v>8.27</v>
      </c>
    </row>
    <row r="125" spans="1:5" ht="41.25" customHeight="1">
      <c r="A125" s="6" t="s">
        <v>128</v>
      </c>
      <c r="B125" s="7" t="s">
        <v>127</v>
      </c>
      <c r="C125" s="7"/>
      <c r="D125" s="7"/>
      <c r="E125" s="20">
        <v>172.862</v>
      </c>
    </row>
    <row r="126" spans="1:5" ht="33" customHeight="1">
      <c r="A126" s="6" t="s">
        <v>15</v>
      </c>
      <c r="B126" s="7" t="s">
        <v>127</v>
      </c>
      <c r="C126" s="7" t="s">
        <v>16</v>
      </c>
      <c r="D126" s="7"/>
      <c r="E126" s="20">
        <v>172.862</v>
      </c>
    </row>
    <row r="127" spans="1:5" ht="18.75" customHeight="1">
      <c r="A127" s="6" t="s">
        <v>125</v>
      </c>
      <c r="B127" s="7" t="s">
        <v>127</v>
      </c>
      <c r="C127" s="7" t="s">
        <v>16</v>
      </c>
      <c r="D127" s="7" t="s">
        <v>126</v>
      </c>
      <c r="E127" s="20">
        <v>172.862</v>
      </c>
    </row>
    <row r="128" spans="1:5" s="38" customFormat="1" ht="18.75" customHeight="1">
      <c r="A128" s="35" t="s">
        <v>65</v>
      </c>
      <c r="B128" s="36" t="s">
        <v>84</v>
      </c>
      <c r="C128" s="36"/>
      <c r="D128" s="36"/>
      <c r="E128" s="37">
        <f>E129</f>
        <v>195</v>
      </c>
    </row>
    <row r="129" spans="1:5" s="38" customFormat="1" ht="36.75" customHeight="1">
      <c r="A129" s="39" t="s">
        <v>15</v>
      </c>
      <c r="B129" s="36" t="s">
        <v>84</v>
      </c>
      <c r="C129" s="36" t="s">
        <v>16</v>
      </c>
      <c r="D129" s="36"/>
      <c r="E129" s="37">
        <f>E130</f>
        <v>195</v>
      </c>
    </row>
    <row r="130" spans="1:5" s="38" customFormat="1" ht="18.75" customHeight="1">
      <c r="A130" s="39" t="s">
        <v>35</v>
      </c>
      <c r="B130" s="36" t="s">
        <v>105</v>
      </c>
      <c r="C130" s="36" t="s">
        <v>16</v>
      </c>
      <c r="D130" s="36"/>
      <c r="E130" s="37">
        <f>E131</f>
        <v>195</v>
      </c>
    </row>
    <row r="131" spans="1:5" s="38" customFormat="1" ht="18.75" customHeight="1">
      <c r="A131" s="39" t="s">
        <v>36</v>
      </c>
      <c r="B131" s="36" t="s">
        <v>105</v>
      </c>
      <c r="C131" s="36" t="s">
        <v>16</v>
      </c>
      <c r="D131" s="36" t="s">
        <v>37</v>
      </c>
      <c r="E131" s="40">
        <v>195</v>
      </c>
    </row>
    <row r="132" spans="1:5" s="38" customFormat="1" ht="18.75" customHeight="1">
      <c r="A132" s="35" t="s">
        <v>66</v>
      </c>
      <c r="B132" s="36" t="s">
        <v>106</v>
      </c>
      <c r="C132" s="36"/>
      <c r="D132" s="36"/>
      <c r="E132" s="37">
        <f>E133</f>
        <v>30</v>
      </c>
    </row>
    <row r="133" spans="1:5" ht="18.75" customHeight="1">
      <c r="A133" s="6" t="s">
        <v>15</v>
      </c>
      <c r="B133" s="7" t="s">
        <v>106</v>
      </c>
      <c r="C133" s="7" t="s">
        <v>16</v>
      </c>
      <c r="D133" s="7"/>
      <c r="E133" s="21">
        <f>E134</f>
        <v>30</v>
      </c>
    </row>
    <row r="134" spans="1:5" ht="18.75" customHeight="1">
      <c r="A134" s="6" t="s">
        <v>36</v>
      </c>
      <c r="B134" s="7" t="s">
        <v>106</v>
      </c>
      <c r="C134" s="7" t="s">
        <v>16</v>
      </c>
      <c r="D134" s="7"/>
      <c r="E134" s="21">
        <f>E135</f>
        <v>30</v>
      </c>
    </row>
    <row r="135" spans="1:5" ht="38.25" customHeight="1">
      <c r="A135" s="6" t="s">
        <v>15</v>
      </c>
      <c r="B135" s="7" t="s">
        <v>106</v>
      </c>
      <c r="C135" s="7" t="s">
        <v>16</v>
      </c>
      <c r="D135" s="7" t="s">
        <v>37</v>
      </c>
      <c r="E135" s="22">
        <v>30</v>
      </c>
    </row>
    <row r="136" spans="1:5" ht="18.75" customHeight="1">
      <c r="A136" s="6" t="s">
        <v>36</v>
      </c>
      <c r="B136" s="7" t="s">
        <v>107</v>
      </c>
      <c r="C136" s="7"/>
      <c r="D136" s="7"/>
      <c r="E136" s="21">
        <f>E137</f>
        <v>60</v>
      </c>
    </row>
    <row r="137" spans="1:5" ht="36" customHeight="1">
      <c r="A137" s="6" t="s">
        <v>15</v>
      </c>
      <c r="B137" s="7" t="s">
        <v>107</v>
      </c>
      <c r="C137" s="7" t="s">
        <v>16</v>
      </c>
      <c r="D137" s="7"/>
      <c r="E137" s="21">
        <f>E138</f>
        <v>60</v>
      </c>
    </row>
    <row r="138" spans="1:5" ht="18.75" customHeight="1">
      <c r="A138" s="6" t="s">
        <v>35</v>
      </c>
      <c r="B138" s="7" t="s">
        <v>107</v>
      </c>
      <c r="C138" s="7" t="s">
        <v>16</v>
      </c>
      <c r="D138" s="7"/>
      <c r="E138" s="21">
        <f>E139</f>
        <v>60</v>
      </c>
    </row>
    <row r="139" spans="1:5" ht="18.75" customHeight="1">
      <c r="A139" s="6" t="s">
        <v>36</v>
      </c>
      <c r="B139" s="7" t="s">
        <v>107</v>
      </c>
      <c r="C139" s="7" t="s">
        <v>16</v>
      </c>
      <c r="D139" s="7" t="s">
        <v>37</v>
      </c>
      <c r="E139" s="22">
        <v>60</v>
      </c>
    </row>
    <row r="140" spans="1:5" ht="31.5">
      <c r="A140" s="6" t="s">
        <v>54</v>
      </c>
      <c r="B140" s="7" t="s">
        <v>40</v>
      </c>
      <c r="C140" s="7" t="s">
        <v>52</v>
      </c>
      <c r="D140" s="7" t="s">
        <v>52</v>
      </c>
      <c r="E140" s="21">
        <f>E141</f>
        <v>2967.138</v>
      </c>
    </row>
    <row r="141" spans="1:5" ht="63">
      <c r="A141" s="6" t="s">
        <v>38</v>
      </c>
      <c r="B141" s="7" t="s">
        <v>40</v>
      </c>
      <c r="C141" s="7" t="s">
        <v>39</v>
      </c>
      <c r="D141" s="7" t="s">
        <v>52</v>
      </c>
      <c r="E141" s="21">
        <f>E142</f>
        <v>2967.138</v>
      </c>
    </row>
    <row r="142" spans="1:5" ht="15.75">
      <c r="A142" s="6" t="s">
        <v>41</v>
      </c>
      <c r="B142" s="7" t="s">
        <v>40</v>
      </c>
      <c r="C142" s="7" t="s">
        <v>39</v>
      </c>
      <c r="D142" s="7" t="s">
        <v>52</v>
      </c>
      <c r="E142" s="21">
        <f>E143</f>
        <v>2967.138</v>
      </c>
    </row>
    <row r="143" spans="1:5" ht="15.75">
      <c r="A143" s="6" t="s">
        <v>42</v>
      </c>
      <c r="B143" s="7" t="s">
        <v>40</v>
      </c>
      <c r="C143" s="7" t="s">
        <v>39</v>
      </c>
      <c r="D143" s="7" t="s">
        <v>43</v>
      </c>
      <c r="E143" s="21">
        <f>2840+300-172.862</f>
        <v>2967.138</v>
      </c>
    </row>
    <row r="144" spans="1:6" ht="48.75" customHeight="1">
      <c r="A144" s="6" t="s">
        <v>117</v>
      </c>
      <c r="B144" s="7" t="s">
        <v>124</v>
      </c>
      <c r="C144" s="7" t="s">
        <v>118</v>
      </c>
      <c r="D144" s="7"/>
      <c r="E144" s="21">
        <v>120</v>
      </c>
      <c r="F144" s="33"/>
    </row>
    <row r="145" spans="1:5" ht="15.75">
      <c r="A145" s="6" t="s">
        <v>41</v>
      </c>
      <c r="B145" s="7" t="s">
        <v>124</v>
      </c>
      <c r="C145" s="7" t="s">
        <v>118</v>
      </c>
      <c r="D145" s="7"/>
      <c r="E145" s="21">
        <v>120</v>
      </c>
    </row>
    <row r="146" spans="1:5" ht="15.75">
      <c r="A146" s="6" t="s">
        <v>42</v>
      </c>
      <c r="B146" s="7" t="s">
        <v>124</v>
      </c>
      <c r="C146" s="7" t="s">
        <v>118</v>
      </c>
      <c r="D146" s="7" t="s">
        <v>43</v>
      </c>
      <c r="E146" s="21">
        <v>120</v>
      </c>
    </row>
    <row r="147" spans="1:5" ht="31.5">
      <c r="A147" s="12" t="s">
        <v>67</v>
      </c>
      <c r="B147" s="7" t="s">
        <v>85</v>
      </c>
      <c r="C147" s="9"/>
      <c r="D147" s="7"/>
      <c r="E147" s="21">
        <f>E148</f>
        <v>8</v>
      </c>
    </row>
    <row r="148" spans="1:5" ht="33.75" customHeight="1">
      <c r="A148" s="6" t="s">
        <v>15</v>
      </c>
      <c r="B148" s="7" t="s">
        <v>85</v>
      </c>
      <c r="C148" s="9">
        <v>244</v>
      </c>
      <c r="D148" s="7"/>
      <c r="E148" s="21">
        <f>E149</f>
        <v>8</v>
      </c>
    </row>
    <row r="149" spans="1:5" ht="15.75">
      <c r="A149" s="6" t="s">
        <v>41</v>
      </c>
      <c r="B149" s="7" t="s">
        <v>85</v>
      </c>
      <c r="C149" s="9">
        <v>244</v>
      </c>
      <c r="D149" s="7"/>
      <c r="E149" s="21">
        <f>E150</f>
        <v>8</v>
      </c>
    </row>
    <row r="150" spans="1:5" ht="14.25" customHeight="1">
      <c r="A150" s="6" t="s">
        <v>42</v>
      </c>
      <c r="B150" s="7" t="s">
        <v>85</v>
      </c>
      <c r="C150" s="9">
        <v>244</v>
      </c>
      <c r="D150" s="7" t="s">
        <v>43</v>
      </c>
      <c r="E150" s="21">
        <v>8</v>
      </c>
    </row>
    <row r="151" spans="1:5" ht="0.75" customHeight="1" hidden="1">
      <c r="A151" s="18" t="s">
        <v>72</v>
      </c>
      <c r="B151" s="7" t="s">
        <v>86</v>
      </c>
      <c r="C151" s="9"/>
      <c r="D151" s="7"/>
      <c r="E151" s="21">
        <f>E152</f>
        <v>9.6</v>
      </c>
    </row>
    <row r="152" spans="1:5" ht="15.75" hidden="1">
      <c r="A152" s="6" t="s">
        <v>23</v>
      </c>
      <c r="B152" s="7" t="s">
        <v>86</v>
      </c>
      <c r="C152" s="9">
        <v>540</v>
      </c>
      <c r="D152" s="7"/>
      <c r="E152" s="21">
        <f>E153</f>
        <v>9.6</v>
      </c>
    </row>
    <row r="153" spans="1:5" ht="15.75" hidden="1">
      <c r="A153" s="18" t="s">
        <v>44</v>
      </c>
      <c r="B153" s="7" t="s">
        <v>86</v>
      </c>
      <c r="C153" s="9">
        <v>540</v>
      </c>
      <c r="D153" s="7"/>
      <c r="E153" s="21">
        <f>E154</f>
        <v>9.6</v>
      </c>
    </row>
    <row r="154" spans="1:5" ht="15.75" hidden="1">
      <c r="A154" s="18" t="s">
        <v>45</v>
      </c>
      <c r="B154" s="7" t="s">
        <v>86</v>
      </c>
      <c r="C154" s="9">
        <v>540</v>
      </c>
      <c r="D154" s="7" t="s">
        <v>46</v>
      </c>
      <c r="E154" s="21">
        <v>9.6</v>
      </c>
    </row>
    <row r="155" spans="1:5" ht="15.75">
      <c r="A155" s="11" t="s">
        <v>103</v>
      </c>
      <c r="B155" s="7" t="s">
        <v>68</v>
      </c>
      <c r="C155" s="7"/>
      <c r="D155" s="7"/>
      <c r="E155" s="21">
        <f>E156</f>
        <v>5</v>
      </c>
    </row>
    <row r="156" spans="1:5" ht="33.75" customHeight="1">
      <c r="A156" s="6" t="s">
        <v>15</v>
      </c>
      <c r="B156" s="7" t="s">
        <v>68</v>
      </c>
      <c r="C156" s="7" t="s">
        <v>16</v>
      </c>
      <c r="D156" s="7"/>
      <c r="E156" s="21">
        <f>E157</f>
        <v>5</v>
      </c>
    </row>
    <row r="157" spans="1:5" ht="15.75">
      <c r="A157" s="6" t="s">
        <v>47</v>
      </c>
      <c r="B157" s="7" t="s">
        <v>68</v>
      </c>
      <c r="C157" s="7" t="s">
        <v>16</v>
      </c>
      <c r="D157" s="7" t="s">
        <v>52</v>
      </c>
      <c r="E157" s="21">
        <f>E158</f>
        <v>5</v>
      </c>
    </row>
    <row r="158" spans="1:5" ht="15.75">
      <c r="A158" s="11" t="s">
        <v>103</v>
      </c>
      <c r="B158" s="7" t="s">
        <v>68</v>
      </c>
      <c r="C158" s="7" t="s">
        <v>16</v>
      </c>
      <c r="D158" s="7" t="s">
        <v>51</v>
      </c>
      <c r="E158" s="21">
        <v>5</v>
      </c>
    </row>
    <row r="159" ht="15.75">
      <c r="E159" s="3"/>
    </row>
    <row r="160" ht="15.75">
      <c r="E160" s="3"/>
    </row>
    <row r="161" ht="15.75">
      <c r="E161" s="3"/>
    </row>
  </sheetData>
  <sheetProtection/>
  <mergeCells count="6">
    <mergeCell ref="A10:E10"/>
    <mergeCell ref="A11:B11"/>
    <mergeCell ref="A12:B12"/>
    <mergeCell ref="A13:A14"/>
    <mergeCell ref="B13:D13"/>
    <mergeCell ref="E13:E14"/>
  </mergeCells>
  <printOptions/>
  <pageMargins left="0.7874015748031497" right="0.1968503937007874" top="0.5905511811023623" bottom="0.1968503937007874" header="0.5118110236220472" footer="0.5118110236220472"/>
  <pageSetup fitToHeight="1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2015-04-17T03:50:16Z</cp:lastPrinted>
  <dcterms:created xsi:type="dcterms:W3CDTF">2015-03-26T08:01:27Z</dcterms:created>
  <dcterms:modified xsi:type="dcterms:W3CDTF">2015-05-05T03:50:49Z</dcterms:modified>
  <cp:category/>
  <cp:version/>
  <cp:contentType/>
  <cp:contentStatus/>
</cp:coreProperties>
</file>