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51" activeTab="0"/>
  </bookViews>
  <sheets>
    <sheet name="террор пр 2" sheetId="1" r:id="rId1"/>
    <sheet name="пр 3" sheetId="2" r:id="rId2"/>
    <sheet name="пр 4" sheetId="3" r:id="rId3"/>
  </sheets>
  <definedNames>
    <definedName name="_in2007">"$#ССЫЛ!.$#ССЫЛ!$#ССЫЛ!"</definedName>
    <definedName name="_in2008">"$#ССЫЛ!.$#ССЫЛ!$#ССЫЛ!"</definedName>
    <definedName name="_in2009">"$#ССЫЛ!.$#ССЫЛ!$#ССЫЛ!"</definedName>
    <definedName name="_in2010">"$#ССЫЛ!.$#ССЫЛ!$#ССЫЛ!"</definedName>
    <definedName name="_in2011">"$#ССЫЛ!.$#ССЫЛ!$#ССЫЛ!"</definedName>
    <definedName name="_in2012">"$#ССЫЛ!.$#ССЫЛ!$#ССЫЛ!"</definedName>
    <definedName name="_in2013">"$#ССЫЛ!.$#ССЫЛ!$#ССЫЛ!"</definedName>
    <definedName name="_in2014">"$#ССЫЛ!.$#ССЫЛ!$#ССЫЛ!"</definedName>
    <definedName name="_in2015">"$#ССЫЛ!.$#ССЫЛ!$#ССЫЛ!"</definedName>
    <definedName name="_inf2007">"$#ССЫЛ!.$#ССЫЛ!$#ССЫЛ!"</definedName>
    <definedName name="_inf2008">"$#ССЫЛ!.$#ССЫЛ!$#ССЫЛ!"</definedName>
    <definedName name="_inf2009">"$#ССЫЛ!.$#ССЫЛ!$#ССЫЛ!"</definedName>
    <definedName name="_inf2010">"$#ССЫЛ!.$#ССЫЛ!$#ССЫЛ!"</definedName>
    <definedName name="_inf2011">"$#ССЫЛ!.$#ССЫЛ!$#ССЫЛ!"</definedName>
    <definedName name="_inf2012">"$#ССЫЛ!.$#ССЫЛ!$#ССЫЛ!"</definedName>
    <definedName name="_inf2013">"$#ССЫЛ!.$#ССЫЛ!$#ССЫЛ!"</definedName>
    <definedName name="_inf2014">"$#ССЫЛ!.$#ССЫЛ!$#ССЫЛ!"</definedName>
    <definedName name="_inf2015">"$#ССЫЛ!.$#ССЫЛ!$#ССЫЛ!"</definedName>
    <definedName name="_mm1">"'file://Ecnts4/userland/%D0%91%D0%B0%D0%BB%D0%B0%D0%BD%D1%81/An(EsMon)/SC_W/%D0%9F%D1%80%D0%BE%D0%B3%D0%BD%D0%BE%D0%B7/%D0%9F%D1%80%D0%BE%D0%B305_00(27.06).xls'#$ПРОГНОЗ_1.$A$1"</definedName>
    <definedName name="ddd">"'file://Ecnts4/userland/%D0%91%D0%B0%D0%BB%D0%B0%D0%BD%D1%81/An(EsMon)/7.02.01/SC_W/%D0%9F%D1%80%D0%BE%D0%B3%D0%BD%D0%BE%D0%B7/%D0%9F%D1%80%D0%BE%D0%B305_00(27.06).xls'#$ПРОГНОЗ_1.$A$1"</definedName>
    <definedName name="Excel_BuiltIn_Print_Area_4">#REF!</definedName>
    <definedName name="Excel_BuiltIn_Print_Titles_4">#REF!</definedName>
    <definedName name="ff">"$#ССЫЛ!.$#ССЫЛ!$#ССЫЛ!"</definedName>
    <definedName name="fffff">"'file://Ecnts4/userland/%D0%91%D0%B0%D0%BB%D0%B0%D0%BD%D1%81/An(EsMon)/7.02.01/%D0%A5%D0%B0%D0%BD%D0%BE%D0%B2%D0%B0/%D0%93%D1%80(27.07.00)5%D0%A5.xls'#$'Гр5(о)'.$D$4"</definedName>
    <definedName name="gggg">"$#ССЫЛ!.$#ССЫЛ!$#ССЫЛ!"</definedName>
    <definedName name="jjjj">"'file://Ecnts4/userland/%D0%91%D0%B0%D0%BB%D0%B0%D0%BD%D1%81/An(EsMon)/%D0%A5%D0%B0%D0%BD%D0%BE%D0%B2%D0%B0/%D0%93%D1%80(27.07.00)5%D0%A5.xls'#$'Гр5(о)'.$E$5"</definedName>
    <definedName name="ааа">"$#ССЫЛ!.$#ССЫЛ!$#ССЫЛ!"</definedName>
    <definedName name="АнМ">"'file://Hanova/ira_send/%D0%95%D0%A1%D0%9C%D0%9E%D0%9D2002/%D0%9C%D0%B0%D1%82%D0%B5%D1%80%D0%BE%D0%B2-03.01.02/%D0%91%D0%B0%D0%BB%D0%B0%D0%BD%D1%81/An(EsMon)/7.02.01/%D0%A5%D0%B0%D0%BD%D0%BE%D0%B2%D0%B0/%D0%93%D1%80(27.07.00)5%D0%A5.xls'#$'Гр5(о)'.$F$6"</definedName>
    <definedName name="вв">"'file://Hanova/ira_send/%D0%95%D0%A1%D0%9C%D0%9E%D0%9D2002/%D0%9C%D0%B0%D1%82%D0%B5%D1%80%D0%BE%D0%B2-03.01.02/%D0%91%D0%B0%D0%BB%D0%B0%D0%BD%D1%81/An(EsMon)/7.02.01/SC_W/%D0%9F%D1%80%D0%BE%D0%B3%D0%BD%D0%BE%D0%B7/%D0%9F%D1%80%D0%BE%D0%B305_00(27.06).xls'"</definedName>
    <definedName name="График">"Диагр. 4"</definedName>
    <definedName name="кат">"$#ССЫЛ!.$#ССЫЛ!$#ССЫЛ!"</definedName>
    <definedName name="М1">"'file://Hanova/ira_send/%D0%95%D0%A1%D0%9C%D0%9E%D0%9D2002/%D0%9C%D0%B0%D1%82%D0%B5%D1%80%D0%BE%D0%B2-03.01.02/%D0%91%D0%B0%D0%BB%D0%B0%D0%BD%D1%81/An(EsMon)/SC_W/%D0%9F%D1%80%D0%BE%D0%B3%D0%BD%D0%BE%D0%B7/%D0%9F%D1%80%D0%BE%D0%B305_00(27.06).xls'#$ПРОГНО"</definedName>
    <definedName name="Мониторинг1">"'file://Ecnts4/userland/%D0%A5%D0%B0%D0%BD%D0%BE%D0%B2%D0%B0/%D0%93%D1%80(27.07.00)5%D0%A5.xls'#$'Гр5(о)'.$D$4"</definedName>
    <definedName name="ПОКАЗАТЕЛИ_ДОЛГОСР.ПРОГНОЗА">"'file:///C:/Users/User/%D0%9A%D1%83%D1%80%D0%B0%D0%BD%D0%BE%D0%B2/Pr(2000)Tabl/9%D0%B0%D0%BF%D1%802003/V%D1%86%D0%B5%D0%BB2.1_2002.1.04.03.xls'#$'2002(v2)'.$A$1"</definedName>
    <definedName name="пппп">"'file://Ecnts4/userland/%D0%91%D0%B0%D0%BB%D0%B0%D0%BD%D1%81/An(EsMon)/7.02.01/V%D0%95%D0%9C_2001.5.02.xls'#$'2002(v1)'.$AZ$52"</definedName>
    <definedName name="Прогноз97">"'file://Ecnts4/userland/SC_W/%D0%9F%D1%80%D0%BE%D0%B3%D0%BD%D0%BE%D0%B7/%D0%9F%D1%80%D0%BE%D0%B305_00(27.06).xls'#$ПРОГНОЗ_1.$A$1"</definedName>
    <definedName name="фф">"'file://Hanova/ira_send/%D0%95%D0%A1%D0%9C%D0%9E%D0%9D2002/%D0%9C%D0%B0%D1%82%D0%B5%D1%80%D0%BE%D0%B2-03.01.02/%D0%91%D0%B0%D0%BB%D0%B0%D0%BD%D1%81/An(EsMon)/%D0%A5%D0%B0%D0%BD%D0%BE%D0%B2%D0%B0/%D0%93%D1%80(27.07.00)5%D0%A5.xls'#$'Гр5(о)'.$A$1"</definedName>
    <definedName name="ффф">"$#ССЫЛ!.$#ССЫЛ!$#ССЫЛ!"</definedName>
  </definedNames>
  <calcPr fullCalcOnLoad="1"/>
</workbook>
</file>

<file path=xl/sharedStrings.xml><?xml version="1.0" encoding="utf-8"?>
<sst xmlns="http://schemas.openxmlformats.org/spreadsheetml/2006/main" count="110" uniqueCount="62">
  <si>
    <t>Статус (муниципальная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</si>
  <si>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</si>
  <si>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</si>
  <si>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</si>
  <si>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Расходы (тыс. руб.), годы</t>
  </si>
  <si>
    <t>ГРБС</t>
  </si>
  <si>
    <t>РзПр</t>
  </si>
  <si>
    <t>ЦСР</t>
  </si>
  <si>
    <t>ВР</t>
  </si>
  <si>
    <t>2014 год</t>
  </si>
  <si>
    <t>2015 год</t>
  </si>
  <si>
    <t>2016 год</t>
  </si>
  <si>
    <t>Итого на  
2014-2016 годы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</si>
  <si>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</si>
  <si>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</si>
  <si>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</si>
  <si>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</si>
  <si>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Первый заместитель министра культуры  Красноярского края</t>
  </si>
  <si>
    <t>Т.В. Веселина</t>
  </si>
  <si>
    <t xml:space="preserve">Статус </t>
  </si>
  <si>
    <t>Наименование  муниципальной программы, муниципальной подпрограммы</t>
  </si>
  <si>
    <t>Ответственный исполнитель, 
соисполнители</t>
  </si>
  <si>
    <t>Оценка расходов (тыс. руб.), годы</t>
  </si>
  <si>
    <t xml:space="preserve">Всего </t>
  </si>
  <si>
    <t>в том числе :</t>
  </si>
  <si>
    <t>федеральный бюджет</t>
  </si>
  <si>
    <t>краевой бюджет</t>
  </si>
  <si>
    <t>районный бюджет</t>
  </si>
  <si>
    <t xml:space="preserve">Т.В. Веселина 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</si>
  <si>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</si>
  <si>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</si>
  <si>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
 (в натуральном выражении)</t>
  </si>
  <si>
    <t>Итого  по задаче 1</t>
  </si>
  <si>
    <t>1</t>
  </si>
  <si>
    <t>01</t>
  </si>
  <si>
    <t>244</t>
  </si>
  <si>
    <t>Итого по программе</t>
  </si>
  <si>
    <t>№
п/п</t>
  </si>
  <si>
    <t>Итого на 2014 -2016 годы</t>
  </si>
  <si>
    <t>0314</t>
  </si>
  <si>
    <t xml:space="preserve">Изготовление памяток (брошюр) до 500 шт ежегодно </t>
  </si>
  <si>
    <t>Организация проведения 
пропаганды 
в местах 
проведения досуга 
несовершеннолетних 
и молодежи с целью 
разъяснения сущности 
экстремизма, его 
истоков и последствий</t>
  </si>
  <si>
    <t>8205</t>
  </si>
  <si>
    <t>Бюджет муниципального образования  Алексеевский сельсовет</t>
  </si>
  <si>
    <t>Глава администрации Алексеевского сельсовсета</t>
  </si>
  <si>
    <t>М.В.Романченко</t>
  </si>
  <si>
    <t>Информация о распределении планируемых расходов  
по отдельным мероприятиям программы, подпрограммам муниципальной программы «Обеспечение  жизнедеятельности, улучшения условий проживания населения муниципального образования Алексеевский сельсовет на 2014 - 2016 годы»</t>
  </si>
  <si>
    <t>«Обеспечение  жизнедеятельности, улучшения условий проживания населения муниципального образования Алексеевский сельсовет на 2014 - 2016 годы»</t>
  </si>
  <si>
    <t>администрация Алексеевского сельсовета</t>
  </si>
  <si>
    <t>Подпрограмма 4</t>
  </si>
  <si>
    <t xml:space="preserve">Информация о ресурсном обеспечении и прогнозной оценке расходов на реализацию целей 
муниципальной программы «Обеспечение  жизнедеятельности, улучшения условий проживания населения муниципального образования Алексеевский сельсовет на 2014 - 2016 годы» с учетом источников финансирования, в том числе средств федерального, краевого и районного бюджета </t>
  </si>
  <si>
    <r>
      <t xml:space="preserve">Бюджет муниципального образования </t>
    </r>
    <r>
      <rPr>
        <sz val="12"/>
        <color indexed="8"/>
        <rFont val=""/>
        <family val="1"/>
      </rPr>
      <t xml:space="preserve"> Алексеевский сельсовет</t>
    </r>
  </si>
  <si>
    <t>Цель.Улучшение  условий проживания населения муниципального образования Алексеевский сельсовет</t>
  </si>
  <si>
    <t>802</t>
  </si>
  <si>
    <t xml:space="preserve">            Перечень мероприятий подпрограммы «Профилактика терроризма и экстремизма в муниципальном образовании Алексеевский сельсовет на 2014-2016 годы» с указанием объема средств на их реализацию и ожидаемых результатов</t>
  </si>
  <si>
    <t>Приложение № 2 
к подпрограмме «Профилактика терроризма и экстремизма в муниципальном образовании Алексеевский сельсовет на 2014-2016 годы» реализуемая в рамках муниципальной программы «Обеспечение  жизнедеятельности, улучшения условий проживания населения муниципального образования Алексеевский сельсовет на 2014 - 2016 годы»</t>
  </si>
  <si>
    <t>Задача 1. Профилактика терроризма и экстремизма на территории муниципального образования Алексеевский сельсовет</t>
  </si>
  <si>
    <t>1.1</t>
  </si>
  <si>
    <t xml:space="preserve">«Профилактика терроризма и экстремизма в муниципальном образовании Алексеевский сельсовет на 2014-2016 годы» </t>
  </si>
  <si>
    <t>Приложение № 3
к подпрограмме «Профилактика терроризма и экстремизма в муниципальном образовании Алексеевский сельсовет на 2014-2016 годы» реализуемая в рамках муниципальной программы «Обеспечение  жизнедеятельности, улучшения условий проживания населения муниципального образования Алексеевский сельсовет на 2014 - 2016 годы»</t>
  </si>
  <si>
    <t>Приложение № 4
к подпрограмме  «Профилактика терроризма и экстремизма в муниципальном образовании Алексеевский сельсовет на 2014-2016 годы»  реализуемая в рамках муниципальной программы «Обеспечение  жизнедеятельности, улучшения условий проживания населения муниципального образования Алексеевский сельсовет на 2014 - 2016 годы»</t>
  </si>
  <si>
    <t xml:space="preserve"> «Профилактика терроризма и экстремизма в муниципальном образовании Алексеевский сельсовет на 2014-2016 годы»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</si>
</sst>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&quot;    &quot;;\-#,##0.0&quot;    &quot;;&quot; -&quot;#&quot;    &quot;;@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Arial Cyr"/>
      <family val="2"/>
    </font>
    <font>
      <sz val="12"/>
      <color indexed="8"/>
      <name val="Times New Roman CYR"/>
      <family val="1"/>
    </font>
    <font>
      <sz val="12"/>
      <color indexed="8"/>
      <name val="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u val="single"/>
      <sz val="7.7"/>
      <color indexed="12"/>
      <name val="Arial Cyr"/>
      <family val="2"/>
    </font>
    <font>
      <u val="single"/>
      <sz val="7.7"/>
      <color indexed="36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0" fillId="0" borderId="0" xfId="0" applyFont="1" applyFill="1" applyAlignment="1">
      <alignment wrapText="1"/>
    </xf>
    <xf numFmtId="0" fontId="19" fillId="0" borderId="10" xfId="0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165" fontId="19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vertical="top" wrapText="1"/>
    </xf>
    <xf numFmtId="4" fontId="19" fillId="0" borderId="11" xfId="0" applyNumberFormat="1" applyFont="1" applyFill="1" applyBorder="1" applyAlignment="1">
      <alignment horizontal="right" vertical="top" wrapText="1"/>
    </xf>
    <xf numFmtId="164" fontId="23" fillId="0" borderId="0" xfId="0" applyNumberFormat="1" applyFont="1" applyFill="1" applyAlignment="1">
      <alignment/>
    </xf>
    <xf numFmtId="0" fontId="24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left" vertical="top" wrapText="1" indent="3"/>
    </xf>
    <xf numFmtId="164" fontId="22" fillId="0" borderId="0" xfId="0" applyNumberFormat="1" applyFont="1" applyFill="1" applyAlignment="1">
      <alignment/>
    </xf>
    <xf numFmtId="0" fontId="19" fillId="24" borderId="11" xfId="0" applyFont="1" applyFill="1" applyBorder="1" applyAlignment="1">
      <alignment vertical="top" wrapText="1"/>
    </xf>
    <xf numFmtId="4" fontId="19" fillId="24" borderId="11" xfId="0" applyNumberFormat="1" applyFont="1" applyFill="1" applyBorder="1" applyAlignment="1">
      <alignment horizontal="right" vertical="top" wrapText="1"/>
    </xf>
    <xf numFmtId="49" fontId="19" fillId="0" borderId="0" xfId="0" applyNumberFormat="1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49" fontId="20" fillId="0" borderId="0" xfId="0" applyNumberFormat="1" applyFont="1" applyFill="1" applyAlignment="1">
      <alignment horizontal="center" vertical="top" wrapText="1"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horizontal="left" vertical="top" wrapText="1"/>
    </xf>
    <xf numFmtId="49" fontId="26" fillId="0" borderId="12" xfId="0" applyNumberFormat="1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center" vertical="top" wrapText="1"/>
    </xf>
    <xf numFmtId="4" fontId="19" fillId="0" borderId="11" xfId="0" applyNumberFormat="1" applyFont="1" applyFill="1" applyBorder="1" applyAlignment="1">
      <alignment horizontal="center" vertical="top" wrapText="1"/>
    </xf>
    <xf numFmtId="164" fontId="28" fillId="0" borderId="11" xfId="0" applyNumberFormat="1" applyFont="1" applyFill="1" applyBorder="1" applyAlignment="1">
      <alignment horizontal="left" vertical="top" wrapText="1"/>
    </xf>
    <xf numFmtId="164" fontId="19" fillId="0" borderId="11" xfId="0" applyNumberFormat="1" applyFont="1" applyFill="1" applyBorder="1" applyAlignment="1">
      <alignment horizontal="left" vertical="top" wrapText="1"/>
    </xf>
    <xf numFmtId="49" fontId="28" fillId="0" borderId="14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164" fontId="19" fillId="0" borderId="0" xfId="0" applyNumberFormat="1" applyFont="1" applyFill="1" applyAlignment="1">
      <alignment wrapText="1"/>
    </xf>
    <xf numFmtId="4" fontId="19" fillId="0" borderId="10" xfId="0" applyNumberFormat="1" applyFont="1" applyFill="1" applyBorder="1" applyAlignment="1">
      <alignment horizontal="right"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right" vertical="top" wrapText="1"/>
    </xf>
    <xf numFmtId="0" fontId="19" fillId="0" borderId="15" xfId="0" applyFont="1" applyFill="1" applyBorder="1" applyAlignment="1">
      <alignment vertical="top" wrapText="1"/>
    </xf>
    <xf numFmtId="0" fontId="19" fillId="0" borderId="15" xfId="0" applyFont="1" applyFill="1" applyBorder="1" applyAlignment="1">
      <alignment horizontal="center" vertical="top" wrapText="1"/>
    </xf>
    <xf numFmtId="4" fontId="19" fillId="0" borderId="15" xfId="0" applyNumberFormat="1" applyFont="1" applyFill="1" applyBorder="1" applyAlignment="1">
      <alignment horizontal="right" vertical="top" wrapText="1"/>
    </xf>
    <xf numFmtId="0" fontId="19" fillId="0" borderId="12" xfId="0" applyFont="1" applyFill="1" applyBorder="1" applyAlignment="1">
      <alignment horizontal="left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24" borderId="10" xfId="0" applyFont="1" applyFill="1" applyBorder="1" applyAlignment="1">
      <alignment horizontal="left" vertical="top" wrapText="1"/>
    </xf>
    <xf numFmtId="0" fontId="19" fillId="24" borderId="18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2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top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49" fontId="27" fillId="0" borderId="0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165" fontId="19" fillId="0" borderId="0" xfId="0" applyNumberFormat="1" applyFont="1" applyFill="1" applyBorder="1" applyAlignment="1">
      <alignment horizontal="right" vertical="top" wrapText="1"/>
    </xf>
    <xf numFmtId="0" fontId="19" fillId="0" borderId="0" xfId="61" applyFont="1" applyFill="1" applyBorder="1" applyAlignment="1">
      <alignment horizontal="left" vertical="top" wrapText="1"/>
      <protection/>
    </xf>
    <xf numFmtId="2" fontId="19" fillId="0" borderId="0" xfId="0" applyNumberFormat="1" applyFont="1" applyFill="1" applyBorder="1" applyAlignment="1">
      <alignment horizontal="right" vertical="top" wrapText="1"/>
    </xf>
    <xf numFmtId="0" fontId="19" fillId="0" borderId="15" xfId="0" applyFont="1" applyFill="1" applyBorder="1" applyAlignment="1">
      <alignment vertical="top" wrapText="1"/>
    </xf>
    <xf numFmtId="0" fontId="19" fillId="0" borderId="21" xfId="0" applyFont="1" applyFill="1" applyBorder="1" applyAlignment="1">
      <alignment horizontal="left" vertical="top" wrapText="1"/>
    </xf>
    <xf numFmtId="0" fontId="19" fillId="0" borderId="22" xfId="0" applyFont="1" applyFill="1" applyBorder="1" applyAlignment="1">
      <alignment horizontal="left" vertical="top" wrapText="1"/>
    </xf>
    <xf numFmtId="0" fontId="19" fillId="0" borderId="23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16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7.75390625" style="21" customWidth="1"/>
    <col min="2" max="2" width="31.875" style="7" customWidth="1"/>
    <col min="3" max="3" width="17.75390625" style="7" customWidth="1"/>
    <col min="4" max="5" width="9.125" style="7" customWidth="1"/>
    <col min="6" max="6" width="4.625" style="7" customWidth="1"/>
    <col min="7" max="7" width="2.375" style="7" customWidth="1"/>
    <col min="8" max="8" width="6.875" style="7" customWidth="1"/>
    <col min="9" max="9" width="9.125" style="7" customWidth="1"/>
    <col min="10" max="11" width="14.25390625" style="7" customWidth="1"/>
    <col min="12" max="12" width="14.625" style="7" customWidth="1"/>
    <col min="13" max="13" width="15.125" style="7" customWidth="1"/>
    <col min="14" max="14" width="26.25390625" style="7" customWidth="1"/>
    <col min="15" max="15" width="10.375" style="7" customWidth="1"/>
    <col min="16" max="16384" width="9.125" style="7" customWidth="1"/>
  </cols>
  <sheetData>
    <row r="1" spans="5:15" ht="125.25" customHeight="1">
      <c r="E1" s="65"/>
      <c r="F1" s="65"/>
      <c r="G1" s="65"/>
      <c r="L1" s="65" t="s">
        <v>55</v>
      </c>
      <c r="M1" s="65"/>
      <c r="N1" s="65"/>
      <c r="O1" s="11"/>
    </row>
    <row r="2" spans="5:15" ht="13.5" customHeight="1">
      <c r="E2" s="11"/>
      <c r="F2" s="11"/>
      <c r="G2" s="11"/>
      <c r="L2" s="11"/>
      <c r="M2" s="11"/>
      <c r="N2" s="11"/>
      <c r="O2" s="11"/>
    </row>
    <row r="3" spans="1:14" ht="41.25" customHeight="1">
      <c r="A3" s="66" t="s">
        <v>54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5:9" ht="15.75">
      <c r="E4" s="22"/>
      <c r="F4" s="23"/>
      <c r="G4" s="22"/>
      <c r="H4" s="22"/>
      <c r="I4" s="22"/>
    </row>
    <row r="5" spans="1:14" ht="18" customHeight="1">
      <c r="A5" s="67" t="s">
        <v>37</v>
      </c>
      <c r="B5" s="60" t="s">
        <v>1</v>
      </c>
      <c r="C5" s="60" t="s">
        <v>29</v>
      </c>
      <c r="D5" s="60" t="s">
        <v>30</v>
      </c>
      <c r="E5" s="60"/>
      <c r="F5" s="60"/>
      <c r="G5" s="60"/>
      <c r="H5" s="60"/>
      <c r="I5" s="60"/>
      <c r="J5" s="60" t="s">
        <v>4</v>
      </c>
      <c r="K5" s="60"/>
      <c r="L5" s="60"/>
      <c r="M5" s="60"/>
      <c r="N5" s="60" t="s">
        <v>31</v>
      </c>
    </row>
    <row r="6" spans="1:14" ht="83.25" customHeight="1">
      <c r="A6" s="67"/>
      <c r="B6" s="60"/>
      <c r="C6" s="60"/>
      <c r="D6" s="12" t="s">
        <v>5</v>
      </c>
      <c r="E6" s="12" t="s">
        <v>6</v>
      </c>
      <c r="F6" s="60" t="s">
        <v>7</v>
      </c>
      <c r="G6" s="60"/>
      <c r="H6" s="60"/>
      <c r="I6" s="12" t="s">
        <v>8</v>
      </c>
      <c r="J6" s="12" t="s">
        <v>9</v>
      </c>
      <c r="K6" s="12" t="s">
        <v>10</v>
      </c>
      <c r="L6" s="12" t="s">
        <v>11</v>
      </c>
      <c r="M6" s="12" t="s">
        <v>38</v>
      </c>
      <c r="N6" s="60"/>
    </row>
    <row r="7" spans="1:14" ht="27.75" customHeight="1">
      <c r="A7" s="61" t="s">
        <v>52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5" ht="15.75">
      <c r="A8" s="3"/>
      <c r="B8" s="24" t="s">
        <v>32</v>
      </c>
      <c r="C8" s="25"/>
      <c r="D8" s="24"/>
      <c r="E8" s="24"/>
      <c r="F8" s="26"/>
      <c r="G8" s="27"/>
      <c r="H8" s="28"/>
      <c r="I8" s="24"/>
      <c r="J8" s="33">
        <f>J10</f>
        <v>0.2</v>
      </c>
      <c r="K8" s="33">
        <f>K10</f>
        <v>0.2</v>
      </c>
      <c r="L8" s="33">
        <f>L10</f>
        <v>0.2</v>
      </c>
      <c r="M8" s="33">
        <f>M10</f>
        <v>0.6000000000000001</v>
      </c>
      <c r="N8" s="29"/>
      <c r="O8" s="6"/>
    </row>
    <row r="9" spans="1:15" ht="16.5" customHeight="1">
      <c r="A9" s="3" t="s">
        <v>33</v>
      </c>
      <c r="B9" s="62" t="s">
        <v>56</v>
      </c>
      <c r="C9" s="63"/>
      <c r="D9" s="62"/>
      <c r="E9" s="62"/>
      <c r="F9" s="62"/>
      <c r="G9" s="62"/>
      <c r="H9" s="62"/>
      <c r="I9" s="62"/>
      <c r="J9" s="62"/>
      <c r="K9" s="62"/>
      <c r="L9" s="62"/>
      <c r="M9" s="62"/>
      <c r="N9" s="36"/>
      <c r="O9" s="10"/>
    </row>
    <row r="10" spans="1:15" ht="150.75" customHeight="1">
      <c r="A10" s="3" t="s">
        <v>57</v>
      </c>
      <c r="B10" s="46" t="s">
        <v>41</v>
      </c>
      <c r="C10" s="48" t="s">
        <v>43</v>
      </c>
      <c r="D10" s="47" t="s">
        <v>53</v>
      </c>
      <c r="E10" s="3" t="s">
        <v>39</v>
      </c>
      <c r="F10" s="31" t="s">
        <v>34</v>
      </c>
      <c r="G10" s="32">
        <v>2</v>
      </c>
      <c r="H10" s="37" t="s">
        <v>42</v>
      </c>
      <c r="I10" s="3" t="s">
        <v>35</v>
      </c>
      <c r="J10" s="34">
        <v>0.2</v>
      </c>
      <c r="K10" s="34">
        <v>0.2</v>
      </c>
      <c r="L10" s="34">
        <v>0.2</v>
      </c>
      <c r="M10" s="34">
        <f>SUM(J10:L10)</f>
        <v>0.6000000000000001</v>
      </c>
      <c r="N10" s="35" t="s">
        <v>40</v>
      </c>
      <c r="O10" s="10"/>
    </row>
    <row r="11" spans="1:15" ht="15.75">
      <c r="A11" s="3"/>
      <c r="B11" s="49" t="s">
        <v>36</v>
      </c>
      <c r="C11" s="48"/>
      <c r="D11" s="50"/>
      <c r="E11" s="24"/>
      <c r="F11" s="26"/>
      <c r="G11" s="27"/>
      <c r="H11" s="28"/>
      <c r="I11" s="24"/>
      <c r="J11" s="33">
        <f>J8</f>
        <v>0.2</v>
      </c>
      <c r="K11" s="33">
        <f>K8</f>
        <v>0.2</v>
      </c>
      <c r="L11" s="33">
        <f>L8</f>
        <v>0.2</v>
      </c>
      <c r="M11" s="33">
        <f>M8</f>
        <v>0.6000000000000001</v>
      </c>
      <c r="N11" s="13"/>
      <c r="O11" s="6"/>
    </row>
    <row r="13" spans="1:14" s="5" customFormat="1" ht="18" customHeight="1">
      <c r="A13" s="64" t="s">
        <v>44</v>
      </c>
      <c r="B13" s="64"/>
      <c r="C13" s="64"/>
      <c r="D13" s="64"/>
      <c r="E13" s="64"/>
      <c r="F13" s="64"/>
      <c r="G13" s="41"/>
      <c r="H13" s="7"/>
      <c r="I13" s="7"/>
      <c r="J13" s="6"/>
      <c r="K13" s="6"/>
      <c r="L13" s="6"/>
      <c r="M13" s="6"/>
      <c r="N13" s="42" t="s">
        <v>45</v>
      </c>
    </row>
    <row r="15" spans="10:13" ht="15.75">
      <c r="J15" s="6"/>
      <c r="K15" s="6"/>
      <c r="L15" s="6"/>
      <c r="M15" s="6"/>
    </row>
    <row r="16" spans="10:15" ht="15.75">
      <c r="J16" s="6"/>
      <c r="K16" s="6"/>
      <c r="L16" s="6"/>
      <c r="M16" s="6"/>
      <c r="O16" s="6"/>
    </row>
  </sheetData>
  <mergeCells count="13">
    <mergeCell ref="B9:M9"/>
    <mergeCell ref="A13:F13"/>
    <mergeCell ref="E1:G1"/>
    <mergeCell ref="L1:N1"/>
    <mergeCell ref="A3:N3"/>
    <mergeCell ref="A5:A6"/>
    <mergeCell ref="B5:B6"/>
    <mergeCell ref="C5:C6"/>
    <mergeCell ref="D5:I5"/>
    <mergeCell ref="J5:M5"/>
    <mergeCell ref="N5:N6"/>
    <mergeCell ref="F6:H6"/>
    <mergeCell ref="A7:N7"/>
  </mergeCells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13"/>
  <sheetViews>
    <sheetView workbookViewId="0" topLeftCell="A1">
      <selection activeCell="B9" sqref="B9:B11"/>
    </sheetView>
  </sheetViews>
  <sheetFormatPr defaultColWidth="9.00390625" defaultRowHeight="12.75" outlineLevelCol="1"/>
  <cols>
    <col min="1" max="1" width="18.375" style="10" customWidth="1"/>
    <col min="2" max="2" width="23.125" style="10" customWidth="1"/>
    <col min="3" max="3" width="24.75390625" style="10" customWidth="1"/>
    <col min="4" max="4" width="8.00390625" style="10" customWidth="1"/>
    <col min="5" max="5" width="7.125" style="10" customWidth="1"/>
    <col min="6" max="6" width="3.25390625" style="10" customWidth="1"/>
    <col min="7" max="7" width="3.00390625" style="10" customWidth="1"/>
    <col min="8" max="8" width="5.875" style="10" customWidth="1"/>
    <col min="9" max="9" width="7.625" style="10" customWidth="1"/>
    <col min="10" max="10" width="16.25390625" style="10" customWidth="1"/>
    <col min="11" max="12" width="16.125" style="10" customWidth="1"/>
    <col min="13" max="13" width="17.375" style="10" customWidth="1"/>
    <col min="14" max="14" width="8.875" style="10" customWidth="1"/>
    <col min="15" max="18" width="0" style="10" hidden="1" customWidth="1" outlineLevel="1"/>
    <col min="19" max="19" width="9.125" style="10" customWidth="1" collapsed="1"/>
    <col min="20" max="20" width="13.875" style="10" customWidth="1"/>
    <col min="21" max="16384" width="9.125" style="10" customWidth="1"/>
  </cols>
  <sheetData>
    <row r="1" spans="9:13" ht="99" customHeight="1">
      <c r="I1" s="65" t="s">
        <v>59</v>
      </c>
      <c r="J1" s="65"/>
      <c r="K1" s="65"/>
      <c r="L1" s="65"/>
      <c r="M1" s="65"/>
    </row>
    <row r="2" spans="1:13" ht="48" customHeight="1">
      <c r="A2" s="53" t="s">
        <v>46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5:17" ht="15.75">
      <c r="E3" s="1"/>
      <c r="F3" s="1">
        <v>8</v>
      </c>
      <c r="G3" s="1"/>
      <c r="O3" s="10">
        <f>3273967.4+28000</f>
        <v>3301967.4</v>
      </c>
      <c r="P3" s="10">
        <v>3307058.1</v>
      </c>
      <c r="Q3" s="10">
        <v>2895283.8</v>
      </c>
    </row>
    <row r="4" spans="1:17" ht="26.25" customHeight="1">
      <c r="A4" s="60" t="s">
        <v>0</v>
      </c>
      <c r="B4" s="60" t="s">
        <v>1</v>
      </c>
      <c r="C4" s="60" t="s">
        <v>2</v>
      </c>
      <c r="D4" s="60" t="s">
        <v>3</v>
      </c>
      <c r="E4" s="60"/>
      <c r="F4" s="60"/>
      <c r="G4" s="60"/>
      <c r="H4" s="60"/>
      <c r="I4" s="60"/>
      <c r="J4" s="60" t="s">
        <v>4</v>
      </c>
      <c r="K4" s="60"/>
      <c r="L4" s="60"/>
      <c r="M4" s="60"/>
      <c r="O4" s="39">
        <f>J6</f>
        <v>0.2</v>
      </c>
      <c r="P4" s="39">
        <f>K6</f>
        <v>0.2</v>
      </c>
      <c r="Q4" s="39">
        <f>L6</f>
        <v>0.2</v>
      </c>
    </row>
    <row r="5" spans="1:17" ht="39" customHeight="1">
      <c r="A5" s="60"/>
      <c r="B5" s="60"/>
      <c r="C5" s="60"/>
      <c r="D5" s="12" t="s">
        <v>5</v>
      </c>
      <c r="E5" s="12" t="s">
        <v>6</v>
      </c>
      <c r="F5" s="60" t="s">
        <v>7</v>
      </c>
      <c r="G5" s="60"/>
      <c r="H5" s="60"/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O5" s="39">
        <f>O3-O4</f>
        <v>3301967.1999999997</v>
      </c>
      <c r="P5" s="39">
        <f>P3-P4</f>
        <v>3307057.9</v>
      </c>
      <c r="Q5" s="39">
        <f>Q3-Q4</f>
        <v>2895283.5999999996</v>
      </c>
    </row>
    <row r="6" spans="1:20" ht="47.25" customHeight="1">
      <c r="A6" s="77" t="s">
        <v>13</v>
      </c>
      <c r="B6" s="63" t="s">
        <v>47</v>
      </c>
      <c r="C6" s="13" t="s">
        <v>14</v>
      </c>
      <c r="D6" s="12" t="s">
        <v>15</v>
      </c>
      <c r="E6" s="12" t="s">
        <v>15</v>
      </c>
      <c r="F6" s="60" t="s">
        <v>15</v>
      </c>
      <c r="G6" s="60"/>
      <c r="H6" s="60"/>
      <c r="I6" s="12" t="s">
        <v>15</v>
      </c>
      <c r="J6" s="14">
        <f>J8</f>
        <v>0.2</v>
      </c>
      <c r="K6" s="14">
        <f>K8</f>
        <v>0.2</v>
      </c>
      <c r="L6" s="14">
        <f>L8</f>
        <v>0.2</v>
      </c>
      <c r="M6" s="14">
        <f>M8</f>
        <v>0.6000000000000001</v>
      </c>
      <c r="T6" s="39"/>
    </row>
    <row r="7" spans="1:17" ht="15.75" customHeight="1">
      <c r="A7" s="77"/>
      <c r="B7" s="52"/>
      <c r="C7" s="13" t="s">
        <v>16</v>
      </c>
      <c r="D7" s="12"/>
      <c r="E7" s="12" t="s">
        <v>15</v>
      </c>
      <c r="F7" s="60" t="s">
        <v>15</v>
      </c>
      <c r="G7" s="60"/>
      <c r="H7" s="60"/>
      <c r="I7" s="12" t="s">
        <v>15</v>
      </c>
      <c r="J7" s="14"/>
      <c r="K7" s="14"/>
      <c r="L7" s="14"/>
      <c r="M7" s="14"/>
      <c r="O7" s="39">
        <f>2809386.2+698</f>
        <v>2810084.2</v>
      </c>
      <c r="P7" s="39">
        <v>2813055.3</v>
      </c>
      <c r="Q7" s="39">
        <v>2810976</v>
      </c>
    </row>
    <row r="8" spans="1:17" ht="83.25" customHeight="1">
      <c r="A8" s="51"/>
      <c r="B8" s="52"/>
      <c r="C8" s="2" t="s">
        <v>48</v>
      </c>
      <c r="D8" s="30" t="s">
        <v>53</v>
      </c>
      <c r="E8" s="38" t="s">
        <v>15</v>
      </c>
      <c r="F8" s="68" t="s">
        <v>15</v>
      </c>
      <c r="G8" s="68"/>
      <c r="H8" s="68"/>
      <c r="I8" s="38" t="s">
        <v>15</v>
      </c>
      <c r="J8" s="40">
        <f>J11</f>
        <v>0.2</v>
      </c>
      <c r="K8" s="40">
        <f>K11</f>
        <v>0.2</v>
      </c>
      <c r="L8" s="40">
        <f>L11</f>
        <v>0.2</v>
      </c>
      <c r="M8" s="40">
        <f>M11</f>
        <v>0.6000000000000001</v>
      </c>
      <c r="O8" s="39">
        <f>J8</f>
        <v>0.2</v>
      </c>
      <c r="P8" s="39">
        <f>K8</f>
        <v>0.2</v>
      </c>
      <c r="Q8" s="39">
        <f>L8</f>
        <v>0.2</v>
      </c>
    </row>
    <row r="9" spans="1:13" ht="47.25" customHeight="1">
      <c r="A9" s="72" t="s">
        <v>49</v>
      </c>
      <c r="B9" s="73" t="s">
        <v>58</v>
      </c>
      <c r="C9" s="43" t="s">
        <v>14</v>
      </c>
      <c r="D9" s="76">
        <v>802</v>
      </c>
      <c r="E9" s="44" t="s">
        <v>15</v>
      </c>
      <c r="F9" s="76" t="s">
        <v>15</v>
      </c>
      <c r="G9" s="76"/>
      <c r="H9" s="76"/>
      <c r="I9" s="44" t="s">
        <v>15</v>
      </c>
      <c r="J9" s="45">
        <f>J11</f>
        <v>0.2</v>
      </c>
      <c r="K9" s="45">
        <f>K11</f>
        <v>0.2</v>
      </c>
      <c r="L9" s="45">
        <f>L11</f>
        <v>0.2</v>
      </c>
      <c r="M9" s="45">
        <f>M11</f>
        <v>0.6000000000000001</v>
      </c>
    </row>
    <row r="10" spans="1:13" ht="15.75" customHeight="1">
      <c r="A10" s="72"/>
      <c r="B10" s="74"/>
      <c r="C10" s="43" t="s">
        <v>16</v>
      </c>
      <c r="D10" s="76"/>
      <c r="E10" s="44" t="s">
        <v>15</v>
      </c>
      <c r="F10" s="76" t="s">
        <v>15</v>
      </c>
      <c r="G10" s="76"/>
      <c r="H10" s="76"/>
      <c r="I10" s="44" t="s">
        <v>15</v>
      </c>
      <c r="J10" s="45"/>
      <c r="K10" s="45"/>
      <c r="L10" s="45"/>
      <c r="M10" s="45"/>
    </row>
    <row r="11" spans="1:13" ht="187.5" customHeight="1">
      <c r="A11" s="72"/>
      <c r="B11" s="75"/>
      <c r="C11" s="43" t="s">
        <v>48</v>
      </c>
      <c r="D11" s="76"/>
      <c r="E11" s="44" t="s">
        <v>15</v>
      </c>
      <c r="F11" s="76" t="s">
        <v>15</v>
      </c>
      <c r="G11" s="76"/>
      <c r="H11" s="76"/>
      <c r="I11" s="44" t="s">
        <v>15</v>
      </c>
      <c r="J11" s="45">
        <v>0.2</v>
      </c>
      <c r="K11" s="45">
        <v>0.2</v>
      </c>
      <c r="L11" s="45">
        <v>0.2</v>
      </c>
      <c r="M11" s="45">
        <f>L11+K11+J11</f>
        <v>0.6000000000000001</v>
      </c>
    </row>
    <row r="12" spans="1:13" s="5" customFormat="1" ht="24" customHeight="1">
      <c r="A12" s="65" t="s">
        <v>44</v>
      </c>
      <c r="B12" s="65"/>
      <c r="C12" s="65"/>
      <c r="D12" s="65"/>
      <c r="E12" s="65"/>
      <c r="F12" s="7"/>
      <c r="G12" s="7"/>
      <c r="H12" s="7"/>
      <c r="I12" s="7"/>
      <c r="J12" s="6"/>
      <c r="K12" s="6"/>
      <c r="L12" s="69" t="s">
        <v>45</v>
      </c>
      <c r="M12" s="69"/>
    </row>
    <row r="13" spans="1:13" s="7" customFormat="1" ht="12.75" customHeight="1" hidden="1">
      <c r="A13" s="70" t="s">
        <v>17</v>
      </c>
      <c r="B13" s="70"/>
      <c r="C13" s="70"/>
      <c r="D13" s="70"/>
      <c r="E13" s="71"/>
      <c r="F13" s="71"/>
      <c r="G13" s="71"/>
      <c r="H13" s="71"/>
      <c r="I13" s="71"/>
      <c r="J13" s="6"/>
      <c r="K13" s="6"/>
      <c r="M13" s="7" t="s">
        <v>18</v>
      </c>
    </row>
    <row r="14" ht="15.75" hidden="1"/>
    <row r="15" ht="15.75" hidden="1"/>
    <row r="16" ht="15.75" hidden="1"/>
  </sheetData>
  <mergeCells count="23">
    <mergeCell ref="I1:M1"/>
    <mergeCell ref="A2:M2"/>
    <mergeCell ref="A4:A5"/>
    <mergeCell ref="B4:B5"/>
    <mergeCell ref="C4:C5"/>
    <mergeCell ref="D4:I4"/>
    <mergeCell ref="J4:M4"/>
    <mergeCell ref="F5:H5"/>
    <mergeCell ref="A6:A8"/>
    <mergeCell ref="B6:B8"/>
    <mergeCell ref="F6:H6"/>
    <mergeCell ref="F7:H7"/>
    <mergeCell ref="F8:H8"/>
    <mergeCell ref="A9:A11"/>
    <mergeCell ref="B9:B11"/>
    <mergeCell ref="D9:D11"/>
    <mergeCell ref="F9:H9"/>
    <mergeCell ref="F10:H10"/>
    <mergeCell ref="F11:H11"/>
    <mergeCell ref="A12:E12"/>
    <mergeCell ref="L12:M12"/>
    <mergeCell ref="A13:D13"/>
    <mergeCell ref="E13:I13"/>
  </mergeCells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9"/>
  <sheetViews>
    <sheetView workbookViewId="0" topLeftCell="A1">
      <selection activeCell="L20" sqref="L20"/>
    </sheetView>
  </sheetViews>
  <sheetFormatPr defaultColWidth="9.00390625" defaultRowHeight="76.5" customHeight="1" outlineLevelRow="1"/>
  <cols>
    <col min="1" max="1" width="16.875" style="8" customWidth="1"/>
    <col min="2" max="2" width="21.875" style="8" customWidth="1"/>
    <col min="3" max="3" width="44.25390625" style="8" customWidth="1"/>
    <col min="4" max="4" width="15.875" style="8" customWidth="1"/>
    <col min="5" max="5" width="15.25390625" style="8" customWidth="1"/>
    <col min="6" max="6" width="13.75390625" style="8" customWidth="1"/>
    <col min="7" max="7" width="16.875" style="8" customWidth="1"/>
    <col min="8" max="11" width="0" style="8" hidden="1" customWidth="1"/>
    <col min="12" max="12" width="20.25390625" style="9" customWidth="1"/>
    <col min="13" max="13" width="15.625" style="8" customWidth="1"/>
    <col min="14" max="14" width="16.25390625" style="8" customWidth="1"/>
    <col min="15" max="16384" width="9.125" style="8" customWidth="1"/>
  </cols>
  <sheetData>
    <row r="1" spans="1:8" ht="96.75" customHeight="1">
      <c r="A1" s="10"/>
      <c r="B1" s="10"/>
      <c r="C1" s="10"/>
      <c r="D1" s="65" t="s">
        <v>60</v>
      </c>
      <c r="E1" s="65"/>
      <c r="F1" s="65"/>
      <c r="G1" s="65"/>
      <c r="H1" s="4"/>
    </row>
    <row r="2" spans="1:7" ht="64.5" customHeight="1">
      <c r="A2" s="53" t="s">
        <v>50</v>
      </c>
      <c r="B2" s="53"/>
      <c r="C2" s="53"/>
      <c r="D2" s="53"/>
      <c r="E2" s="53"/>
      <c r="F2" s="53"/>
      <c r="G2" s="53"/>
    </row>
    <row r="3" spans="1:7" ht="11.25" customHeight="1">
      <c r="A3" s="10"/>
      <c r="B3" s="10"/>
      <c r="C3" s="10"/>
      <c r="D3" s="10"/>
      <c r="E3" s="10"/>
      <c r="F3" s="10"/>
      <c r="G3" s="10"/>
    </row>
    <row r="4" spans="1:7" ht="15" customHeight="1">
      <c r="A4" s="60" t="s">
        <v>19</v>
      </c>
      <c r="B4" s="60" t="s">
        <v>20</v>
      </c>
      <c r="C4" s="60" t="s">
        <v>21</v>
      </c>
      <c r="D4" s="60" t="s">
        <v>22</v>
      </c>
      <c r="E4" s="60"/>
      <c r="F4" s="60"/>
      <c r="G4" s="60"/>
    </row>
    <row r="5" spans="1:7" ht="63.75" customHeight="1">
      <c r="A5" s="60"/>
      <c r="B5" s="60"/>
      <c r="C5" s="60"/>
      <c r="D5" s="12" t="s">
        <v>9</v>
      </c>
      <c r="E5" s="12" t="s">
        <v>10</v>
      </c>
      <c r="F5" s="12" t="s">
        <v>11</v>
      </c>
      <c r="G5" s="12" t="s">
        <v>12</v>
      </c>
    </row>
    <row r="6" spans="1:12" ht="20.25" customHeight="1">
      <c r="A6" s="63" t="s">
        <v>13</v>
      </c>
      <c r="B6" s="63" t="s">
        <v>47</v>
      </c>
      <c r="C6" s="13" t="s">
        <v>23</v>
      </c>
      <c r="D6" s="14">
        <f>D8</f>
        <v>0.2</v>
      </c>
      <c r="E6" s="14">
        <f>E8</f>
        <v>0.2</v>
      </c>
      <c r="F6" s="14">
        <f>F8</f>
        <v>0.2</v>
      </c>
      <c r="G6" s="14">
        <f>G8</f>
        <v>0.6000000000000001</v>
      </c>
      <c r="L6" s="15"/>
    </row>
    <row r="7" spans="1:7" ht="15.75" customHeight="1">
      <c r="A7" s="63"/>
      <c r="B7" s="52"/>
      <c r="C7" s="13" t="s">
        <v>24</v>
      </c>
      <c r="D7" s="14"/>
      <c r="E7" s="14"/>
      <c r="F7" s="14"/>
      <c r="G7" s="14"/>
    </row>
    <row r="8" spans="1:7" ht="32.25" customHeight="1">
      <c r="A8" s="63"/>
      <c r="B8" s="52"/>
      <c r="C8" s="16" t="s">
        <v>51</v>
      </c>
      <c r="D8" s="20">
        <f>D12</f>
        <v>0.2</v>
      </c>
      <c r="E8" s="20">
        <f>E12</f>
        <v>0.2</v>
      </c>
      <c r="F8" s="20">
        <f>F12</f>
        <v>0.2</v>
      </c>
      <c r="G8" s="20">
        <f>D8+E8+F8</f>
        <v>0.6000000000000001</v>
      </c>
    </row>
    <row r="9" spans="1:7" ht="18" customHeight="1" outlineLevel="1">
      <c r="A9" s="63"/>
      <c r="B9" s="52"/>
      <c r="C9" s="17" t="s">
        <v>25</v>
      </c>
      <c r="D9" s="20">
        <v>0</v>
      </c>
      <c r="E9" s="20">
        <v>0</v>
      </c>
      <c r="F9" s="20">
        <v>0</v>
      </c>
      <c r="G9" s="20">
        <f>SUM(D9:F9)</f>
        <v>0</v>
      </c>
    </row>
    <row r="10" spans="1:10" ht="17.25" customHeight="1" outlineLevel="1">
      <c r="A10" s="63"/>
      <c r="B10" s="52"/>
      <c r="C10" s="17" t="s">
        <v>26</v>
      </c>
      <c r="D10" s="20">
        <v>0</v>
      </c>
      <c r="E10" s="20">
        <v>0</v>
      </c>
      <c r="F10" s="20">
        <v>0</v>
      </c>
      <c r="G10" s="20">
        <f>SUM(D10:F10)</f>
        <v>0</v>
      </c>
      <c r="H10" s="18"/>
      <c r="I10" s="18"/>
      <c r="J10" s="18"/>
    </row>
    <row r="11" spans="1:7" ht="56.25" customHeight="1" outlineLevel="1">
      <c r="A11" s="63"/>
      <c r="B11" s="55"/>
      <c r="C11" s="17" t="s">
        <v>27</v>
      </c>
      <c r="D11" s="20">
        <v>0</v>
      </c>
      <c r="E11" s="20">
        <v>0</v>
      </c>
      <c r="F11" s="20">
        <v>0</v>
      </c>
      <c r="G11" s="20">
        <f>SUM(D11:F11)</f>
        <v>0</v>
      </c>
    </row>
    <row r="12" spans="1:7" ht="21.75" customHeight="1" outlineLevel="1">
      <c r="A12" s="56" t="s">
        <v>49</v>
      </c>
      <c r="B12" s="58" t="s">
        <v>61</v>
      </c>
      <c r="C12" s="19" t="s">
        <v>23</v>
      </c>
      <c r="D12" s="20">
        <f>D14</f>
        <v>0.2</v>
      </c>
      <c r="E12" s="20">
        <f>E14</f>
        <v>0.2</v>
      </c>
      <c r="F12" s="20">
        <f>F14</f>
        <v>0.2</v>
      </c>
      <c r="G12" s="20">
        <f>SUM(D12:F12)</f>
        <v>0.6000000000000001</v>
      </c>
    </row>
    <row r="13" spans="1:7" ht="17.25" customHeight="1" outlineLevel="1">
      <c r="A13" s="56"/>
      <c r="B13" s="52"/>
      <c r="C13" s="19" t="s">
        <v>24</v>
      </c>
      <c r="D13" s="20"/>
      <c r="E13" s="20"/>
      <c r="F13" s="20"/>
      <c r="G13" s="20"/>
    </row>
    <row r="14" spans="1:7" ht="36" customHeight="1" outlineLevel="1">
      <c r="A14" s="56"/>
      <c r="B14" s="52"/>
      <c r="C14" s="16" t="s">
        <v>51</v>
      </c>
      <c r="D14" s="20">
        <v>0.2</v>
      </c>
      <c r="E14" s="20">
        <v>0.2</v>
      </c>
      <c r="F14" s="20">
        <v>0.2</v>
      </c>
      <c r="G14" s="20">
        <f>D14+E14+F14</f>
        <v>0.6000000000000001</v>
      </c>
    </row>
    <row r="15" spans="1:7" ht="22.5" customHeight="1" outlineLevel="1">
      <c r="A15" s="56"/>
      <c r="B15" s="52"/>
      <c r="C15" s="17" t="s">
        <v>25</v>
      </c>
      <c r="D15" s="20">
        <v>0</v>
      </c>
      <c r="E15" s="20">
        <v>0</v>
      </c>
      <c r="F15" s="20">
        <v>0</v>
      </c>
      <c r="G15" s="20">
        <f>SUM(D15:F15)</f>
        <v>0</v>
      </c>
    </row>
    <row r="16" spans="1:7" ht="17.25" customHeight="1" outlineLevel="1">
      <c r="A16" s="56"/>
      <c r="B16" s="52"/>
      <c r="C16" s="17" t="s">
        <v>26</v>
      </c>
      <c r="D16" s="20">
        <v>0</v>
      </c>
      <c r="E16" s="20">
        <v>0</v>
      </c>
      <c r="F16" s="20">
        <v>0</v>
      </c>
      <c r="G16" s="20">
        <f>SUM(D16:F16)</f>
        <v>0</v>
      </c>
    </row>
    <row r="17" spans="1:7" ht="18.75" customHeight="1" outlineLevel="1">
      <c r="A17" s="57"/>
      <c r="B17" s="59"/>
      <c r="C17" s="17" t="s">
        <v>27</v>
      </c>
      <c r="D17" s="20">
        <v>0</v>
      </c>
      <c r="E17" s="20">
        <v>0</v>
      </c>
      <c r="F17" s="20">
        <v>0</v>
      </c>
      <c r="G17" s="20">
        <f>SUM(D17:F17)</f>
        <v>0</v>
      </c>
    </row>
    <row r="18" ht="19.5" customHeight="1"/>
    <row r="19" spans="1:9" ht="22.5" customHeight="1">
      <c r="A19" s="65" t="s">
        <v>44</v>
      </c>
      <c r="B19" s="65"/>
      <c r="C19" s="65"/>
      <c r="D19" s="65"/>
      <c r="E19" s="65"/>
      <c r="F19" s="69" t="s">
        <v>45</v>
      </c>
      <c r="G19" s="69"/>
      <c r="H19" s="54" t="s">
        <v>28</v>
      </c>
      <c r="I19" s="54"/>
    </row>
  </sheetData>
  <mergeCells count="13">
    <mergeCell ref="B4:B5"/>
    <mergeCell ref="C4:C5"/>
    <mergeCell ref="D4:G4"/>
    <mergeCell ref="D1:G1"/>
    <mergeCell ref="A2:G2"/>
    <mergeCell ref="A4:A5"/>
    <mergeCell ref="H19:I19"/>
    <mergeCell ref="A19:E19"/>
    <mergeCell ref="F19:G19"/>
    <mergeCell ref="A6:A11"/>
    <mergeCell ref="B6:B11"/>
    <mergeCell ref="A12:A17"/>
    <mergeCell ref="B12:B17"/>
  </mergeCells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2014-04-09T11:55:05Z</cp:lastPrinted>
  <dcterms:modified xsi:type="dcterms:W3CDTF">2014-04-09T12:16:22Z</dcterms:modified>
  <cp:category/>
  <cp:version/>
  <cp:contentType/>
  <cp:contentStatus/>
</cp:coreProperties>
</file>